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280" tabRatio="793" activeTab="0"/>
  </bookViews>
  <sheets>
    <sheet name="Zusammenstellung VN neu" sheetId="1" r:id="rId1"/>
    <sheet name="Epl. 0 gesamt" sheetId="2" r:id="rId2"/>
    <sheet name="Epl.1" sheetId="3" r:id="rId3"/>
    <sheet name=" Epl.2" sheetId="4" r:id="rId4"/>
    <sheet name="Epl. 3 " sheetId="5" r:id="rId5"/>
    <sheet name="Epl.4 A" sheetId="6" r:id="rId6"/>
    <sheet name="Epl.4C" sheetId="7" r:id="rId7"/>
    <sheet name="Epl. 5" sheetId="8" r:id="rId8"/>
    <sheet name="Epl. 9" sheetId="9" r:id="rId9"/>
  </sheets>
  <externalReferences>
    <externalReference r:id="rId12"/>
  </externalReferences>
  <definedNames>
    <definedName name="ausg0">#REF!</definedName>
    <definedName name="bis95_0">#REF!</definedName>
    <definedName name="_xlnm.Print_Area" localSheetId="3">' Epl.2'!$A$1:$I$40</definedName>
    <definedName name="_xlnm.Print_Area" localSheetId="1">'Epl. 0 gesamt'!$A$1:$I$82</definedName>
    <definedName name="_xlnm.Print_Area" localSheetId="4">'Epl. 3 '!$A$1:$I$119</definedName>
    <definedName name="_xlnm.Print_Area" localSheetId="7">'Epl. 5'!$1:$58</definedName>
    <definedName name="_xlnm.Print_Area" localSheetId="8">'Epl. 9'!$A$1:$I$33</definedName>
    <definedName name="_xlnm.Print_Area" localSheetId="2">'Epl.1'!$A$1:$I$23</definedName>
    <definedName name="_xlnm.Print_Area" localSheetId="5">'Epl.4 A'!$A$1:$I$33</definedName>
    <definedName name="_xlnm.Print_Area" localSheetId="6">'Epl.4C'!$A$1:$I$83</definedName>
    <definedName name="_xlnm.Print_Area" localSheetId="0">'Zusammenstellung VN neu'!$A$1:$I$41</definedName>
    <definedName name="_xlnm.Print_Titles" localSheetId="3">' Epl.2'!$1:$10</definedName>
    <definedName name="_xlnm.Print_Titles" localSheetId="1">'Epl. 0 gesamt'!$1:$10</definedName>
    <definedName name="_xlnm.Print_Titles" localSheetId="4">'Epl. 3 '!$1:$10</definedName>
    <definedName name="_xlnm.Print_Titles" localSheetId="7">'Epl. 5'!$1:$10</definedName>
    <definedName name="_xlnm.Print_Titles" localSheetId="8">'Epl. 9'!$1:$10</definedName>
    <definedName name="_xlnm.Print_Titles" localSheetId="2">'Epl.1'!$1:$10</definedName>
    <definedName name="_xlnm.Print_Titles" localSheetId="5">'Epl.4 A'!$1:$10</definedName>
    <definedName name="_xlnm.Print_Titles" localSheetId="6">'Epl.4C'!$1:$9</definedName>
    <definedName name="einn0">#REF!</definedName>
    <definedName name="ff">'[1]Epl. 9'!$O$54</definedName>
    <definedName name="hh">'[1]Epl. 9'!$J$54</definedName>
    <definedName name="ivp0_00">#REF!</definedName>
    <definedName name="ivp0_01">#REF!</definedName>
    <definedName name="ivp0_98">#REF!</definedName>
    <definedName name="ivp0_99">#REF!</definedName>
    <definedName name="ivp0_zs">#REF!</definedName>
    <definedName name="jj">'[1]Epl. 9'!$I$54</definedName>
    <definedName name="neu">'[1]Epl. 9'!$G$54</definedName>
    <definedName name="ve0">#REF!</definedName>
    <definedName name="vor96_0">#REF!</definedName>
  </definedNames>
  <calcPr fullCalcOnLoad="1"/>
</workbook>
</file>

<file path=xl/sharedStrings.xml><?xml version="1.0" encoding="utf-8"?>
<sst xmlns="http://schemas.openxmlformats.org/spreadsheetml/2006/main" count="855" uniqueCount="404">
  <si>
    <t>Ausgabe</t>
  </si>
  <si>
    <t>Einnahme</t>
  </si>
  <si>
    <t>Ver-</t>
  </si>
  <si>
    <t>Aus-</t>
  </si>
  <si>
    <t>Seite</t>
  </si>
  <si>
    <t xml:space="preserve"> Haushaltsstelle</t>
  </si>
  <si>
    <t>Bezeichnung</t>
  </si>
  <si>
    <t xml:space="preserve"> (Entwurfszahlen)</t>
  </si>
  <si>
    <t>änderung</t>
  </si>
  <si>
    <t>schuß</t>
  </si>
  <si>
    <t>des</t>
  </si>
  <si>
    <t>Unter-</t>
  </si>
  <si>
    <t>Grupp.-</t>
  </si>
  <si>
    <t>(Kurztextangaben)</t>
  </si>
  <si>
    <t xml:space="preserve">     E = Einnahme</t>
  </si>
  <si>
    <t>Mehr  (+)</t>
  </si>
  <si>
    <t>Erläuterungen</t>
  </si>
  <si>
    <t>oder</t>
  </si>
  <si>
    <t>Haus-</t>
  </si>
  <si>
    <t>ab-</t>
  </si>
  <si>
    <t>Ziffer</t>
  </si>
  <si>
    <t xml:space="preserve"> - Änderungen sind unterstrichen -</t>
  </si>
  <si>
    <t xml:space="preserve">     A = Ausgabe</t>
  </si>
  <si>
    <t>Weniger  (-)</t>
  </si>
  <si>
    <t>Verw.</t>
  </si>
  <si>
    <t>haltes</t>
  </si>
  <si>
    <t>schnitt</t>
  </si>
  <si>
    <t>EUR</t>
  </si>
  <si>
    <t>E</t>
  </si>
  <si>
    <t>A</t>
  </si>
  <si>
    <t>Summe der Veränderungen</t>
  </si>
  <si>
    <t>Ersatzleistungen</t>
  </si>
  <si>
    <t>Epl.</t>
  </si>
  <si>
    <t>schuss</t>
  </si>
  <si>
    <t>Verwaltung der Kulturpflege</t>
  </si>
  <si>
    <t>Rhein. Landesmuseum Bonn</t>
  </si>
  <si>
    <t>675 230000</t>
  </si>
  <si>
    <t>A198</t>
  </si>
  <si>
    <t>A220</t>
  </si>
  <si>
    <t>A221</t>
  </si>
  <si>
    <t>A226</t>
  </si>
  <si>
    <t>Rheinisches Industriemuseum</t>
  </si>
  <si>
    <t>pflege</t>
  </si>
  <si>
    <t>Epl. 3</t>
  </si>
  <si>
    <t>Zusammenstellung der Einzelpläne in EUR</t>
  </si>
  <si>
    <t>Bezeichnung des Einzelplanes</t>
  </si>
  <si>
    <t xml:space="preserve">                   Einnahmen</t>
  </si>
  <si>
    <t xml:space="preserve">                    Ausgaben</t>
  </si>
  <si>
    <t>Ansatz nach</t>
  </si>
  <si>
    <t>Neuer Ansatz</t>
  </si>
  <si>
    <t>Mehr     (+)</t>
  </si>
  <si>
    <t>dem Entwurf</t>
  </si>
  <si>
    <t>Weniger(-)</t>
  </si>
  <si>
    <t>Allgemeine Verwaltung</t>
  </si>
  <si>
    <t>Öffentliche Sicherheit und Ordnung</t>
  </si>
  <si>
    <t>Schulen</t>
  </si>
  <si>
    <t>Kulturpflege</t>
  </si>
  <si>
    <t>4A</t>
  </si>
  <si>
    <t>Sozialhilfe</t>
  </si>
  <si>
    <t>4B</t>
  </si>
  <si>
    <t>Kriegsopferfürsorge</t>
  </si>
  <si>
    <t>4C</t>
  </si>
  <si>
    <t>Jugendhilfe</t>
  </si>
  <si>
    <t>Gesundheit</t>
  </si>
  <si>
    <t>6A</t>
  </si>
  <si>
    <t>Bau- und Wohnungswesen</t>
  </si>
  <si>
    <t xml:space="preserve">Wirtsch. Unternehmen, Allgem. </t>
  </si>
  <si>
    <t>Grund- und Sondervermögen</t>
  </si>
  <si>
    <t>Allgemeine Finanzwirtschaft</t>
  </si>
  <si>
    <t xml:space="preserve"> 0 - 9 insgesamt</t>
  </si>
  <si>
    <t>nachrichtlich:</t>
  </si>
  <si>
    <t>Personalkosten</t>
  </si>
  <si>
    <t>0 - 9</t>
  </si>
  <si>
    <t>Umweltschutz</t>
  </si>
  <si>
    <t>Veränderungen zum Entwurf des Verwaltungshaushaltes für das Haushaltsjahr 2006</t>
  </si>
  <si>
    <t xml:space="preserve">Veränderungsnachweis zum Entwurf des Verwaltungshaushaltes 2006 </t>
  </si>
  <si>
    <t xml:space="preserve">    Ansatz  2006</t>
  </si>
  <si>
    <t>A186</t>
  </si>
  <si>
    <t>171 000000</t>
  </si>
  <si>
    <t>Zuweisung des Landes</t>
  </si>
  <si>
    <t>Reduzierung des Einnahme- und des</t>
  </si>
  <si>
    <t>entsprechenden Ausgabeansatzes</t>
  </si>
  <si>
    <t>erfolgt auf Grund der Modell-</t>
  </si>
  <si>
    <t>A188</t>
  </si>
  <si>
    <t>609 200000</t>
  </si>
  <si>
    <t>Förderung der regionalen Kultur-</t>
  </si>
  <si>
    <t>rechnung Kulturpflege nach § 21</t>
  </si>
  <si>
    <t>Abs. 2 Nr. 4 GFG 2006</t>
  </si>
  <si>
    <t>Publikationen der Kulturpflege</t>
  </si>
  <si>
    <t>A191</t>
  </si>
  <si>
    <t>611 310000</t>
  </si>
  <si>
    <t xml:space="preserve">Herstellung der Fachpublikation </t>
  </si>
  <si>
    <t>Mehrbedarf resultiert aus einzuhalt-</t>
  </si>
  <si>
    <t>"Rhein.  Städteatlas" des ARL</t>
  </si>
  <si>
    <t>tenden Publikationsverpflichtungen</t>
  </si>
  <si>
    <t>A193</t>
  </si>
  <si>
    <t>165 230000</t>
  </si>
  <si>
    <t>Zahlungen von der RKG</t>
  </si>
  <si>
    <t>Wegen der veränderten  Zahlungs-</t>
  </si>
  <si>
    <t>modalitäten unter NKF ist eine ge-</t>
  </si>
  <si>
    <t>änderte Darstellungsform der Ein-</t>
  </si>
  <si>
    <t>A197</t>
  </si>
  <si>
    <t>Zahlungen an die RKG</t>
  </si>
  <si>
    <t>nahmen und der Ausgaben bezügl.</t>
  </si>
  <si>
    <t>der RKG erforderlich</t>
  </si>
  <si>
    <t>Regionalmuseum Xanten und</t>
  </si>
  <si>
    <t>Archäologischer Park Xanten</t>
  </si>
  <si>
    <t>A201</t>
  </si>
  <si>
    <t>Archivberatung / Archiv LVR</t>
  </si>
  <si>
    <t>A211</t>
  </si>
  <si>
    <t>651 000000</t>
  </si>
  <si>
    <t>Bücher und Zeitschriften</t>
  </si>
  <si>
    <t>Verstärkung des Ansatzes bei</t>
  </si>
  <si>
    <t>FiPos 3650 651 000000</t>
  </si>
  <si>
    <t>Museumsberatung</t>
  </si>
  <si>
    <t>Rhein. Landesmuseum für</t>
  </si>
  <si>
    <t>Volkskunde, Freilichtmuseum</t>
  </si>
  <si>
    <t>A224</t>
  </si>
  <si>
    <t>Bergisches Freilichtmuseum für</t>
  </si>
  <si>
    <t>Ökologie und bäuerlich- hand-</t>
  </si>
  <si>
    <t>werkliche Kultur</t>
  </si>
  <si>
    <t>S. UA 3100</t>
  </si>
  <si>
    <t>A228</t>
  </si>
  <si>
    <t>617 130000</t>
  </si>
  <si>
    <t>Museumspädagogik und Öffentlich-</t>
  </si>
  <si>
    <t>Ansatzsteigerung für die Installation</t>
  </si>
  <si>
    <t>keitsarbeit (Eigenmittel)</t>
  </si>
  <si>
    <t>von 2 Hinweisschildern an der A 4</t>
  </si>
  <si>
    <t>A229</t>
  </si>
  <si>
    <t>A230</t>
  </si>
  <si>
    <t>A233</t>
  </si>
  <si>
    <t>617 032000</t>
  </si>
  <si>
    <t>Publikationsinformation, Öffentlich-</t>
  </si>
  <si>
    <t>Mehrbedarf für 9 Hinweisschilder</t>
  </si>
  <si>
    <t>keitsarbeit</t>
  </si>
  <si>
    <t>auf die Schauplätze des RIM</t>
  </si>
  <si>
    <t>A234</t>
  </si>
  <si>
    <t>Rhein. Amt für Denkmalpflege</t>
  </si>
  <si>
    <t>A243</t>
  </si>
  <si>
    <t>Verstärkung des Ansatzes aus den</t>
  </si>
  <si>
    <t>Veränderungsnachweis zum Entwurf des Verwaltungshaushaltes 2006</t>
  </si>
  <si>
    <t xml:space="preserve">Epl. </t>
  </si>
  <si>
    <t>A 464</t>
  </si>
  <si>
    <t>Landschafsumlage</t>
  </si>
  <si>
    <t>Festsetzung nach GFG 2006</t>
  </si>
  <si>
    <t xml:space="preserve">A 465 </t>
  </si>
  <si>
    <t>Schlülsselzuweisungen vom Land</t>
  </si>
  <si>
    <t>A 112</t>
  </si>
  <si>
    <t>655 010000</t>
  </si>
  <si>
    <t>Untersuchungen und Gutachten</t>
  </si>
  <si>
    <t>Angleichung an den NKF-Haushalt</t>
  </si>
  <si>
    <t xml:space="preserve">Verwaltung der Gesundheitspflege </t>
  </si>
  <si>
    <t>A414</t>
  </si>
  <si>
    <t>169 544 000</t>
  </si>
  <si>
    <t xml:space="preserve">Innere Verrechnung -  IT-Produkte -  </t>
  </si>
  <si>
    <t>Erstmalige Veranschlagung</t>
  </si>
  <si>
    <t xml:space="preserve">mit UA 5440  </t>
  </si>
  <si>
    <t>Sonstige Maßnahmen der Gesund-</t>
  </si>
  <si>
    <t xml:space="preserve">heitspflege </t>
  </si>
  <si>
    <t>A428</t>
  </si>
  <si>
    <t>679 500 000</t>
  </si>
  <si>
    <t xml:space="preserve">Innere Verrechnung - Sachausgaben - </t>
  </si>
  <si>
    <t xml:space="preserve">Erstmalige Veranschlagung </t>
  </si>
  <si>
    <t>mit UA 5000</t>
  </si>
  <si>
    <t>171 050 000</t>
  </si>
  <si>
    <t xml:space="preserve">Zuweisung des Landes </t>
  </si>
  <si>
    <t xml:space="preserve">E </t>
  </si>
  <si>
    <t>Förderung des Landes entfällt</t>
  </si>
  <si>
    <t xml:space="preserve">ab 2006 </t>
  </si>
  <si>
    <t xml:space="preserve">718 154 000 </t>
  </si>
  <si>
    <t>Unterstützung der Elternkreise dro-</t>
  </si>
  <si>
    <t>genabhängiger und -gefährdeter</t>
  </si>
  <si>
    <t>Jugendlicher</t>
  </si>
  <si>
    <t>171 250 000</t>
  </si>
  <si>
    <t>Zuweisung des Landes zum Modell-</t>
  </si>
  <si>
    <t>Veranschlagung im UA 5430</t>
  </si>
  <si>
    <t>projekt "Netzwerkbezogenes Quali-</t>
  </si>
  <si>
    <t>statt im UA 5440</t>
  </si>
  <si>
    <t>tätsmanagement"</t>
  </si>
  <si>
    <t>712 050 000</t>
  </si>
  <si>
    <t>Projektzuweisung an Partnerkommu-</t>
  </si>
  <si>
    <t xml:space="preserve">nen </t>
  </si>
  <si>
    <t xml:space="preserve">Koordinierungsstelle für Drogen- und </t>
  </si>
  <si>
    <t xml:space="preserve">Suchtfragen </t>
  </si>
  <si>
    <t>A427</t>
  </si>
  <si>
    <t xml:space="preserve">Bisherige Veranschlagung im </t>
  </si>
  <si>
    <t>UA 5440</t>
  </si>
  <si>
    <t xml:space="preserve">tätsmanagement" </t>
  </si>
  <si>
    <t>Forensische Psychiatrie</t>
  </si>
  <si>
    <t>A422</t>
  </si>
  <si>
    <t>161 254 000</t>
  </si>
  <si>
    <t>Anpassung an den voraussicht-</t>
  </si>
  <si>
    <t>lichen Mittelbedarf</t>
  </si>
  <si>
    <t>Verw</t>
  </si>
  <si>
    <t>Epl. 4C</t>
  </si>
  <si>
    <t>A384</t>
  </si>
  <si>
    <t xml:space="preserve">Pflegekosten - fremde </t>
  </si>
  <si>
    <t>Vereinbarung von neuen</t>
  </si>
  <si>
    <t xml:space="preserve">Ju </t>
  </si>
  <si>
    <t>Kostenträger</t>
  </si>
  <si>
    <t>Entgelten für diese Einrichtung</t>
  </si>
  <si>
    <t>Einnahmen aus der Betreuung im</t>
  </si>
  <si>
    <t>"</t>
  </si>
  <si>
    <t>Rahmen der Erziehungsstellen-</t>
  </si>
  <si>
    <t>beratung</t>
  </si>
  <si>
    <t>Einnahmen aus Fachleistungs-</t>
  </si>
  <si>
    <t>stunden</t>
  </si>
  <si>
    <t>Sachaufwand für die Software</t>
  </si>
  <si>
    <t>Übernahme des Softwarebe-</t>
  </si>
  <si>
    <t>"Betreuungsvertrag Jugendheim-</t>
  </si>
  <si>
    <t xml:space="preserve">treuungsvertrages in allen </t>
  </si>
  <si>
    <t>manager"</t>
  </si>
  <si>
    <t xml:space="preserve">Abteilungen des Amtes </t>
  </si>
  <si>
    <t>4 A</t>
  </si>
  <si>
    <t>Eingliederungshilfe</t>
  </si>
  <si>
    <t>A 280</t>
  </si>
  <si>
    <t>281 040000</t>
  </si>
  <si>
    <t>Spezielle Zuführung vom Verm.HH</t>
  </si>
  <si>
    <t>Verringerung der Investitions-</t>
  </si>
  <si>
    <t>Vw</t>
  </si>
  <si>
    <t>pauschale Eingliederungshilfe</t>
  </si>
  <si>
    <t>Betreutes Wohnen</t>
  </si>
  <si>
    <t>A 289</t>
  </si>
  <si>
    <t>730 300000</t>
  </si>
  <si>
    <t>Anreizprogramm für Menschen mit</t>
  </si>
  <si>
    <t>zur Durchsetzung des sozialhilfe-</t>
  </si>
  <si>
    <t>Behinderung</t>
  </si>
  <si>
    <t>rechtl. Grundsatzes des Vorrangs</t>
  </si>
  <si>
    <t>offener Hilfen eingerichtete FiPo</t>
  </si>
  <si>
    <t>Förderung der Wohlfahrtspflege</t>
  </si>
  <si>
    <t>A 299</t>
  </si>
  <si>
    <t>172 500049</t>
  </si>
  <si>
    <t xml:space="preserve">Zuweisungen der Ausgleichsabgabe </t>
  </si>
  <si>
    <t>Zuschussverwaltung der Ausgleichs-</t>
  </si>
  <si>
    <t>(Zinszuschüsse u. Mietkostenhilfe)</t>
  </si>
  <si>
    <t>abgabe ab 2006 im Epl. 4 A (vorher 4 B)</t>
  </si>
  <si>
    <t xml:space="preserve">Zinszuschüsse u. Mietkostenhilfe an </t>
  </si>
  <si>
    <t xml:space="preserve">Träger von Einrichtungen der freien </t>
  </si>
  <si>
    <t>Wohlfahrtspflege</t>
  </si>
  <si>
    <t xml:space="preserve">Epl.0 </t>
  </si>
  <si>
    <t>Zuständigkeit Personalausschuss</t>
  </si>
  <si>
    <t>0220</t>
  </si>
  <si>
    <t>Personalangelegenheiten</t>
  </si>
  <si>
    <t>A 64</t>
  </si>
  <si>
    <t>674 003000</t>
  </si>
  <si>
    <t>Erstattung von Verwaltungs- und</t>
  </si>
  <si>
    <t>Anpassung an den voraussichtlichen</t>
  </si>
  <si>
    <t>Betriebsausgaben für die Gehalts-</t>
  </si>
  <si>
    <t>Bedarf.</t>
  </si>
  <si>
    <t>abrechnung LVR</t>
  </si>
  <si>
    <t>0240</t>
  </si>
  <si>
    <t>Presseamt</t>
  </si>
  <si>
    <t>A 68</t>
  </si>
  <si>
    <t>611 100000</t>
  </si>
  <si>
    <t>Veröffentlichungen der Pressestelle</t>
  </si>
  <si>
    <t xml:space="preserve">Mehrbedarf an Maßnahmen für </t>
  </si>
  <si>
    <t>und Öffentlichkeitsarbeit</t>
  </si>
  <si>
    <t xml:space="preserve">Öffentlichkeitsarbeit u. a. aufgrund </t>
  </si>
  <si>
    <t>des 60-jährigen Bestehens von NRW</t>
  </si>
  <si>
    <t xml:space="preserve">und des 25-jährigen Bestehens der </t>
  </si>
  <si>
    <t>HPH'e.</t>
  </si>
  <si>
    <t>658 100000</t>
  </si>
  <si>
    <t>Lizenzgebühren für den Pressespiegel</t>
  </si>
  <si>
    <t>Personalausgaben</t>
  </si>
  <si>
    <t>F 5 ff</t>
  </si>
  <si>
    <t>verschiedene</t>
  </si>
  <si>
    <t xml:space="preserve">A </t>
  </si>
  <si>
    <t>Innerhalb der Gruppierungen sind</t>
  </si>
  <si>
    <t>Vorbericht</t>
  </si>
  <si>
    <t>Verschiebungen erforderlich.</t>
  </si>
  <si>
    <t>Ersatzleistungen für Personalausgaben</t>
  </si>
  <si>
    <t xml:space="preserve">Mindereinnahmen im Bereich der </t>
  </si>
  <si>
    <t>Innere Verrechnungen</t>
  </si>
  <si>
    <t>Aufgrund einer Mindereinnahme</t>
  </si>
  <si>
    <t xml:space="preserve">bei den Ersatzleistungen, die </t>
  </si>
  <si>
    <t xml:space="preserve">gleichzeitig auch eine innere </t>
  </si>
  <si>
    <t>Verrechnung darstellt, wird die</t>
  </si>
  <si>
    <t>Anpassung der Ausgabenseite</t>
  </si>
  <si>
    <t>erforderlich.</t>
  </si>
  <si>
    <t>Zuständigkeit Landschafts-</t>
  </si>
  <si>
    <t>0001</t>
  </si>
  <si>
    <t>Landschaftsversammlung, Land-</t>
  </si>
  <si>
    <t>schaftsausschuss/Fachausschuss</t>
  </si>
  <si>
    <t>A44</t>
  </si>
  <si>
    <t>641 620 000</t>
  </si>
  <si>
    <t>Beiträge zur gesetzlichen Unfallver-</t>
  </si>
  <si>
    <t xml:space="preserve">Erstmalige Veranschlagung dieses </t>
  </si>
  <si>
    <t>sicherung für kommunale Mandatsträger</t>
  </si>
  <si>
    <t>Beitrags an den GUV</t>
  </si>
  <si>
    <t>Zuständigkeit Bauausschuss</t>
  </si>
  <si>
    <t>Gebäude- und Liegenschaftsmanagement</t>
  </si>
  <si>
    <t>A82</t>
  </si>
  <si>
    <t>500 100000</t>
  </si>
  <si>
    <t>Unterhaltung der Grundstücke und</t>
  </si>
  <si>
    <t>Erhöhter Bauunterhaltungsbedarf</t>
  </si>
  <si>
    <t>baulichen Anlagen</t>
  </si>
  <si>
    <t>bei gemischten Maßnahmen.</t>
  </si>
  <si>
    <t>Zuständigkeit Finanz- und Wirtschaftsausschuss</t>
  </si>
  <si>
    <t>Abtei Brauweiler</t>
  </si>
  <si>
    <t>Landeszuweisung im Rahmen der</t>
  </si>
  <si>
    <t>Denkmalschutzförderung für die</t>
  </si>
  <si>
    <t>Dachstuhlsanierung des Ver-</t>
  </si>
  <si>
    <t>waltungsgebäudes.</t>
  </si>
  <si>
    <t>Epl. 2</t>
  </si>
  <si>
    <t>A121</t>
  </si>
  <si>
    <t>641 620000</t>
  </si>
  <si>
    <t>Beiträge zur gesetzlichen Unfallversicherung</t>
  </si>
  <si>
    <t xml:space="preserve">Anhebung der Hebesätze und </t>
  </si>
  <si>
    <t>Steigerung der Schülerzahlen</t>
  </si>
  <si>
    <t>Landesbildstelle Rheinland,</t>
  </si>
  <si>
    <t>Medienstelle des LVR, Düsseldorf</t>
  </si>
  <si>
    <t>A160</t>
  </si>
  <si>
    <t>118 220000</t>
  </si>
  <si>
    <t>Einnahmen für die Nutzung der Fachräume des MZR</t>
  </si>
  <si>
    <t>Erstattung des Landes NRW</t>
  </si>
  <si>
    <t>für die Mitnutzung der</t>
  </si>
  <si>
    <t>Fachräume des MZR</t>
  </si>
  <si>
    <t>A165</t>
  </si>
  <si>
    <t>626 501000</t>
  </si>
  <si>
    <t>Sachkosten für Sondermaßnahmen</t>
  </si>
  <si>
    <t>Anteil des LVR an der</t>
  </si>
  <si>
    <t>(Eigenmittel)</t>
  </si>
  <si>
    <t>Medienberatung NRW.</t>
  </si>
  <si>
    <t>Die Arbeitsplatzkosten je päd.</t>
  </si>
  <si>
    <t>Mitarbeiter betragen lt. KGSt.</t>
  </si>
  <si>
    <t>4.450 €.</t>
  </si>
  <si>
    <t xml:space="preserve">Zur Zeit sind 6 päd. MA für die  </t>
  </si>
  <si>
    <t>Medienberatung NRW im MZR tätig.</t>
  </si>
  <si>
    <t>Zum Zeitpunkt der kameralen</t>
  </si>
  <si>
    <t>Haushaltsaufstellung lag der endgültige</t>
  </si>
  <si>
    <t xml:space="preserve">Vertrag zwischen dem Land NRW und </t>
  </si>
  <si>
    <t>den beiden LV noch nicht vor.</t>
  </si>
  <si>
    <t>A81</t>
  </si>
  <si>
    <t>Erstattungen im Rahmen von Dienst-</t>
  </si>
  <si>
    <t>165 501 100</t>
  </si>
  <si>
    <t>Die Reduzierung ergibt sich aus der</t>
  </si>
  <si>
    <t xml:space="preserve">Neuberechnung der von den RK zu </t>
  </si>
  <si>
    <t>Landschaftsumlage</t>
  </si>
  <si>
    <t>Allgemeine Finanzzuweisungen</t>
  </si>
  <si>
    <t>Zuführungen zwischen Ver</t>
  </si>
  <si>
    <t>waltungs- und Vermögenshaushalt</t>
  </si>
  <si>
    <t>A472</t>
  </si>
  <si>
    <t>281 081000</t>
  </si>
  <si>
    <t>041 000000</t>
  </si>
  <si>
    <t>072 000000</t>
  </si>
  <si>
    <t xml:space="preserve">Zuführung vom Vermögenshaushalt </t>
  </si>
  <si>
    <t>zum Haushaltsausgleich -Entnahme</t>
  </si>
  <si>
    <t>aus der allgemeinen Rücklage</t>
  </si>
  <si>
    <t xml:space="preserve">erstattenden Personalkosten für </t>
  </si>
  <si>
    <t>Planungsleistungen des GLM.</t>
  </si>
  <si>
    <t>Zuständigkeit der Finanz-und Wirt-</t>
  </si>
  <si>
    <t>schaftsausschusses als Fachausschuss</t>
  </si>
  <si>
    <t>erstattenden Sachkosten für</t>
  </si>
  <si>
    <t>leistungen für die RK (Sachaufwand)</t>
  </si>
  <si>
    <t>Anpassung an den Fehlbedarf, der sich</t>
  </si>
  <si>
    <t>wesentlich aus den Einnahmeausfällen</t>
  </si>
  <si>
    <t xml:space="preserve">bei der Landschaftsumlage und den </t>
  </si>
  <si>
    <t>Schlüsselzuweisungen ergibt.</t>
  </si>
  <si>
    <t>A236</t>
  </si>
  <si>
    <t>172 400000</t>
  </si>
  <si>
    <t>stiftung des LVR</t>
  </si>
  <si>
    <t>Erträge aus der Sozial- und Kultur-</t>
  </si>
  <si>
    <t xml:space="preserve">Die Sozial- und Kulturstiftung des </t>
  </si>
  <si>
    <t>A 211</t>
  </si>
  <si>
    <t>712 230000</t>
  </si>
  <si>
    <t>(neu)</t>
  </si>
  <si>
    <t xml:space="preserve">Zuweisungen an Kommunen zur </t>
  </si>
  <si>
    <t>Bestandserhaltung in rhein. Archiven</t>
  </si>
  <si>
    <t xml:space="preserve">Ein entsprechender Antrag an die </t>
  </si>
  <si>
    <t>Sozial- und Kulturstiftung des LVR</t>
  </si>
  <si>
    <t>konnte nicht berücksichtigt werden.</t>
  </si>
  <si>
    <t>Fachliteratur beschafft</t>
  </si>
  <si>
    <t>UA 3110 und 3210, da ausschließ-</t>
  </si>
  <si>
    <t>lich noch die Bibliothek des RAD</t>
  </si>
  <si>
    <t>ausschuss als Fachausschuss</t>
  </si>
  <si>
    <t xml:space="preserve">kann nur einen reduzierten </t>
  </si>
  <si>
    <t>Betrag bereitstellen.</t>
  </si>
  <si>
    <t>Rheinische Wohngruppen Euskirchen</t>
  </si>
  <si>
    <t>Rheinischer Wohngruppen- und Ausbildungsverbund Fichtenhain, Krefeld</t>
  </si>
  <si>
    <t>Rheinisches Jugendheim Halfeshof, Solingen</t>
  </si>
  <si>
    <t>A376</t>
  </si>
  <si>
    <t>Rheinisches Jugendheim Steinberg, Remscheid</t>
  </si>
  <si>
    <t>A381</t>
  </si>
  <si>
    <t>Rheinische Erziehungsgruppen , Viersen</t>
  </si>
  <si>
    <t>A371</t>
  </si>
  <si>
    <t>A368</t>
  </si>
  <si>
    <t>Sachkostenerstattung</t>
  </si>
  <si>
    <t xml:space="preserve">und Verschiebung von Personal- zu </t>
  </si>
  <si>
    <t xml:space="preserve">und Verschiebung von Sach- zu </t>
  </si>
  <si>
    <t>Personalkostenerstattung</t>
  </si>
  <si>
    <t>Bei den Rheinischen Jugendheimen</t>
  </si>
  <si>
    <t>des Amtes 499 reduzieren sich</t>
  </si>
  <si>
    <t>die Personalkosten.</t>
  </si>
  <si>
    <t>Internate und der Rhein.Erziehungs-</t>
  </si>
  <si>
    <t>gruppen/Amt499 und aufgrund der</t>
  </si>
  <si>
    <t>Vorlage 12/1306</t>
  </si>
  <si>
    <t>Anlage 1 zur</t>
  </si>
  <si>
    <t>Epl. 1</t>
  </si>
  <si>
    <t>718 200049</t>
  </si>
  <si>
    <t>Epl. 5</t>
  </si>
  <si>
    <t xml:space="preserve">Erstattung der Sachausgaben </t>
  </si>
  <si>
    <t>durch das Land NW</t>
  </si>
  <si>
    <t>Epl. 9</t>
  </si>
  <si>
    <t>(LA Beschluss zur Vorlage 12/905)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</si>
</sst>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+&quot;\ #,##0&quot; &quot;;\ &quot;-&quot;\ #,##0&quot; &quot;"/>
    <numFmt numFmtId="165" formatCode="&quot;(&quot;#,##0&quot;)&quot;"/>
    <numFmt numFmtId="166" formatCode="#,##0&quot; &quot;"/>
    <numFmt numFmtId="167" formatCode="&quot;Stand:&quot;\ dd/mm/yyyy"/>
    <numFmt numFmtId="168" formatCode="#,##0\ "/>
    <numFmt numFmtId="169" formatCode="\(\ #,##0\)"/>
    <numFmt numFmtId="170" formatCode="&quot;D&quot;\ 0"/>
    <numFmt numFmtId="171" formatCode="\(#,##0\)\ "/>
    <numFmt numFmtId="172" formatCode="#,##0\ &quot; &quot;"/>
    <numFmt numFmtId="173" formatCode="&quot;( &quot;\ #,##0\ &quot;) &quot;"/>
    <numFmt numFmtId="174" formatCode="###\ 000"/>
    <numFmt numFmtId="175" formatCode="&quot;+&quot;\ #,##0\ &quot; &quot;;\ &quot;-&quot;\ #,##0\ &quot; &quot;"/>
    <numFmt numFmtId="176" formatCode="&quot;+&quot;\ \ #,##0;&quot;-&quot;\ \ #,##0"/>
    <numFmt numFmtId="177" formatCode="&quot;+&quot;\ \ #,##0\ ;&quot;-&quot;\ \ #,##0\ "/>
    <numFmt numFmtId="178" formatCode="&quot;+/ -&quot;\ #,##0\ "/>
    <numFmt numFmtId="179" formatCode="&quot;+&quot;\ #,##0\ ;&quot;-&quot;\ #,##0\ "/>
    <numFmt numFmtId="180" formatCode="&quot;+&quot;\ #,##0&quot; &quot;;\ &quot;-&quot;\ #,##0&quot; &quot;;0\ "/>
    <numFmt numFmtId="181" formatCode="0000"/>
    <numFmt numFmtId="182" formatCode="\(#,##0\)"/>
    <numFmt numFmtId="183" formatCode="\+#,##0;[Red]\-#,##0;0"/>
    <numFmt numFmtId="184" formatCode="0###"/>
    <numFmt numFmtId="185" formatCode="000&quot;.&quot;000000"/>
    <numFmt numFmtId="186" formatCode="&quot;( &quot;#,##0&quot;) &quot;"/>
    <numFmt numFmtId="187" formatCode="&quot;(&quot;#,##0&quot;) &quot;"/>
    <numFmt numFmtId="188" formatCode="&quot;( &quot;#,##0&quot;)&quot;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sz val="8"/>
      <color indexed="8"/>
      <name val="Tms Rmn"/>
      <family val="0"/>
    </font>
    <font>
      <b/>
      <sz val="8"/>
      <color indexed="10"/>
      <name val="Times New Roman Bold"/>
      <family val="0"/>
    </font>
    <font>
      <b/>
      <sz val="8"/>
      <color indexed="8"/>
      <name val="Tms Rmn"/>
      <family val="0"/>
    </font>
    <font>
      <b/>
      <sz val="8"/>
      <name val="Tms Rmn"/>
      <family val="0"/>
    </font>
    <font>
      <sz val="10"/>
      <color indexed="8"/>
      <name val="Tms Rmn"/>
      <family val="0"/>
    </font>
    <font>
      <b/>
      <sz val="10"/>
      <color indexed="8"/>
      <name val="Tms Rmn"/>
      <family val="0"/>
    </font>
    <font>
      <sz val="8"/>
      <name val="Tms Rmn"/>
      <family val="0"/>
    </font>
    <font>
      <u val="single"/>
      <sz val="8"/>
      <name val="Tms Rmn"/>
      <family val="0"/>
    </font>
    <font>
      <sz val="10"/>
      <color indexed="8"/>
      <name val="Helv"/>
      <family val="0"/>
    </font>
    <font>
      <b/>
      <u val="single"/>
      <sz val="10"/>
      <name val="Helv"/>
      <family val="0"/>
    </font>
    <font>
      <sz val="10"/>
      <name val="MS Sans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Courier"/>
      <family val="0"/>
    </font>
    <font>
      <sz val="8"/>
      <name val="Helv"/>
      <family val="0"/>
    </font>
    <font>
      <b/>
      <u val="single"/>
      <sz val="8"/>
      <color indexed="8"/>
      <name val="Tms Rmn"/>
      <family val="0"/>
    </font>
    <font>
      <b/>
      <u val="single"/>
      <sz val="8"/>
      <name val="Tms Rmn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MS Sans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2">
    <xf numFmtId="0" fontId="0" fillId="0" borderId="0" xfId="0" applyAlignment="1">
      <alignment/>
    </xf>
    <xf numFmtId="3" fontId="14" fillId="0" borderId="0" xfId="30" applyNumberFormat="1" applyFont="1" applyAlignment="1">
      <alignment horizontal="centerContinuous"/>
      <protection/>
    </xf>
    <xf numFmtId="0" fontId="16" fillId="0" borderId="0" xfId="30" applyFont="1" applyAlignment="1">
      <alignment horizontal="centerContinuous"/>
      <protection/>
    </xf>
    <xf numFmtId="0" fontId="0" fillId="0" borderId="0" xfId="29" applyAlignment="1">
      <alignment horizontal="centerContinuous"/>
      <protection/>
    </xf>
    <xf numFmtId="3" fontId="16" fillId="0" borderId="0" xfId="30" applyNumberFormat="1" applyFont="1" applyAlignment="1">
      <alignment horizontal="centerContinuous"/>
      <protection/>
    </xf>
    <xf numFmtId="176" fontId="16" fillId="0" borderId="0" xfId="30" applyNumberFormat="1" applyFont="1" applyAlignment="1">
      <alignment horizontal="centerContinuous"/>
      <protection/>
    </xf>
    <xf numFmtId="176" fontId="16" fillId="0" borderId="0" xfId="30" applyNumberFormat="1" applyFont="1">
      <alignment/>
      <protection/>
    </xf>
    <xf numFmtId="0" fontId="0" fillId="0" borderId="0" xfId="29">
      <alignment/>
      <protection/>
    </xf>
    <xf numFmtId="0" fontId="15" fillId="0" borderId="0" xfId="30">
      <alignment/>
      <protection/>
    </xf>
    <xf numFmtId="0" fontId="0" fillId="0" borderId="0" xfId="29" applyFont="1" applyAlignment="1">
      <alignment horizontal="centerContinuous"/>
      <protection/>
    </xf>
    <xf numFmtId="0" fontId="15" fillId="0" borderId="0" xfId="30" applyFont="1">
      <alignment/>
      <protection/>
    </xf>
    <xf numFmtId="0" fontId="17" fillId="0" borderId="1" xfId="30" applyFont="1" applyBorder="1" applyAlignment="1">
      <alignment horizontal="center"/>
      <protection/>
    </xf>
    <xf numFmtId="3" fontId="17" fillId="0" borderId="2" xfId="30" applyNumberFormat="1" applyFont="1" applyBorder="1" applyAlignment="1">
      <alignment horizontal="centerContinuous"/>
      <protection/>
    </xf>
    <xf numFmtId="3" fontId="16" fillId="0" borderId="2" xfId="30" applyNumberFormat="1" applyFont="1" applyBorder="1" applyAlignment="1">
      <alignment horizontal="centerContinuous"/>
      <protection/>
    </xf>
    <xf numFmtId="176" fontId="16" fillId="0" borderId="2" xfId="30" applyNumberFormat="1" applyFont="1" applyBorder="1" applyAlignment="1">
      <alignment horizontal="centerContinuous"/>
      <protection/>
    </xf>
    <xf numFmtId="3" fontId="17" fillId="0" borderId="3" xfId="30" applyNumberFormat="1" applyFont="1" applyBorder="1" applyAlignment="1">
      <alignment horizontal="centerContinuous"/>
      <protection/>
    </xf>
    <xf numFmtId="176" fontId="16" fillId="0" borderId="4" xfId="30" applyNumberFormat="1" applyFont="1" applyBorder="1" applyAlignment="1">
      <alignment horizontal="centerContinuous"/>
      <protection/>
    </xf>
    <xf numFmtId="0" fontId="18" fillId="0" borderId="0" xfId="30" applyFont="1">
      <alignment/>
      <protection/>
    </xf>
    <xf numFmtId="0" fontId="16" fillId="0" borderId="5" xfId="30" applyFont="1" applyBorder="1">
      <alignment/>
      <protection/>
    </xf>
    <xf numFmtId="3" fontId="16" fillId="0" borderId="5" xfId="30" applyNumberFormat="1" applyFont="1" applyBorder="1" applyAlignment="1">
      <alignment horizontal="center"/>
      <protection/>
    </xf>
    <xf numFmtId="176" fontId="16" fillId="0" borderId="5" xfId="30" applyNumberFormat="1" applyFont="1" applyBorder="1" applyAlignment="1">
      <alignment horizontal="center"/>
      <protection/>
    </xf>
    <xf numFmtId="0" fontId="16" fillId="0" borderId="6" xfId="30" applyFont="1" applyBorder="1">
      <alignment/>
      <protection/>
    </xf>
    <xf numFmtId="3" fontId="16" fillId="0" borderId="6" xfId="30" applyNumberFormat="1" applyFont="1" applyBorder="1" applyAlignment="1">
      <alignment horizontal="center"/>
      <protection/>
    </xf>
    <xf numFmtId="176" fontId="16" fillId="0" borderId="6" xfId="30" applyNumberFormat="1" applyFont="1" applyBorder="1" applyAlignment="1">
      <alignment horizontal="center"/>
      <protection/>
    </xf>
    <xf numFmtId="3" fontId="16" fillId="0" borderId="5" xfId="30" applyNumberFormat="1" applyFont="1" applyBorder="1">
      <alignment/>
      <protection/>
    </xf>
    <xf numFmtId="176" fontId="16" fillId="0" borderId="5" xfId="30" applyNumberFormat="1" applyFont="1" applyBorder="1">
      <alignment/>
      <protection/>
    </xf>
    <xf numFmtId="0" fontId="17" fillId="0" borderId="7" xfId="30" applyFont="1" applyBorder="1" applyAlignment="1">
      <alignment horizontal="center"/>
      <protection/>
    </xf>
    <xf numFmtId="0" fontId="16" fillId="0" borderId="7" xfId="30" applyFont="1" applyBorder="1">
      <alignment/>
      <protection/>
    </xf>
    <xf numFmtId="166" fontId="16" fillId="0" borderId="7" xfId="30" applyNumberFormat="1" applyFont="1" applyBorder="1" applyAlignment="1">
      <alignment horizontal="right"/>
      <protection/>
    </xf>
    <xf numFmtId="0" fontId="17" fillId="0" borderId="5" xfId="30" applyFont="1" applyBorder="1" applyAlignment="1">
      <alignment horizontal="center"/>
      <protection/>
    </xf>
    <xf numFmtId="166" fontId="16" fillId="0" borderId="5" xfId="30" applyNumberFormat="1" applyFont="1" applyBorder="1" applyAlignment="1">
      <alignment horizontal="right"/>
      <protection/>
    </xf>
    <xf numFmtId="176" fontId="16" fillId="0" borderId="5" xfId="30" applyNumberFormat="1" applyFont="1" applyBorder="1" applyAlignment="1">
      <alignment horizontal="right"/>
      <protection/>
    </xf>
    <xf numFmtId="166" fontId="0" fillId="0" borderId="5" xfId="29" applyNumberFormat="1" applyBorder="1">
      <alignment/>
      <protection/>
    </xf>
    <xf numFmtId="0" fontId="16" fillId="0" borderId="5" xfId="30" applyFont="1" applyBorder="1" applyAlignment="1">
      <alignment horizontal="center"/>
      <protection/>
    </xf>
    <xf numFmtId="3" fontId="16" fillId="0" borderId="0" xfId="30" applyNumberFormat="1" applyFont="1">
      <alignment/>
      <protection/>
    </xf>
    <xf numFmtId="0" fontId="16" fillId="0" borderId="8" xfId="30" applyFont="1" applyBorder="1">
      <alignment/>
      <protection/>
    </xf>
    <xf numFmtId="3" fontId="16" fillId="0" borderId="8" xfId="30" applyNumberFormat="1" applyFont="1" applyBorder="1" applyAlignment="1">
      <alignment horizontal="right"/>
      <protection/>
    </xf>
    <xf numFmtId="164" fontId="16" fillId="0" borderId="8" xfId="30" applyNumberFormat="1" applyFont="1" applyBorder="1" applyAlignment="1">
      <alignment horizontal="right"/>
      <protection/>
    </xf>
    <xf numFmtId="0" fontId="19" fillId="0" borderId="0" xfId="30" applyFont="1">
      <alignment/>
      <protection/>
    </xf>
    <xf numFmtId="176" fontId="15" fillId="0" borderId="0" xfId="30" applyNumberFormat="1">
      <alignment/>
      <protection/>
    </xf>
    <xf numFmtId="0" fontId="16" fillId="0" borderId="0" xfId="30" applyFont="1">
      <alignment/>
      <protection/>
    </xf>
    <xf numFmtId="3" fontId="15" fillId="0" borderId="0" xfId="30" applyNumberFormat="1">
      <alignment/>
      <protection/>
    </xf>
    <xf numFmtId="3" fontId="15" fillId="0" borderId="0" xfId="30" applyNumberFormat="1" applyFont="1">
      <alignment/>
      <protection/>
    </xf>
    <xf numFmtId="0" fontId="18" fillId="0" borderId="3" xfId="30" applyFont="1" applyBorder="1">
      <alignment/>
      <protection/>
    </xf>
    <xf numFmtId="0" fontId="17" fillId="0" borderId="9" xfId="30" applyFont="1" applyBorder="1" applyAlignment="1">
      <alignment horizontal="center"/>
      <protection/>
    </xf>
    <xf numFmtId="0" fontId="16" fillId="0" borderId="9" xfId="30" applyFont="1" applyBorder="1">
      <alignment/>
      <protection/>
    </xf>
    <xf numFmtId="166" fontId="16" fillId="0" borderId="9" xfId="30" applyNumberFormat="1" applyFont="1" applyBorder="1" applyAlignment="1">
      <alignment horizontal="right"/>
      <protection/>
    </xf>
    <xf numFmtId="179" fontId="16" fillId="0" borderId="9" xfId="30" applyNumberFormat="1" applyFont="1" applyBorder="1">
      <alignment/>
      <protection/>
    </xf>
    <xf numFmtId="0" fontId="17" fillId="0" borderId="10" xfId="30" applyFont="1" applyBorder="1" applyAlignment="1">
      <alignment horizontal="center"/>
      <protection/>
    </xf>
    <xf numFmtId="0" fontId="16" fillId="0" borderId="10" xfId="30" applyFont="1" applyBorder="1">
      <alignment/>
      <protection/>
    </xf>
    <xf numFmtId="166" fontId="16" fillId="0" borderId="10" xfId="30" applyNumberFormat="1" applyFont="1" applyBorder="1" applyAlignment="1">
      <alignment horizontal="right"/>
      <protection/>
    </xf>
    <xf numFmtId="176" fontId="16" fillId="0" borderId="10" xfId="30" applyNumberFormat="1" applyFont="1" applyBorder="1">
      <alignment/>
      <protection/>
    </xf>
    <xf numFmtId="0" fontId="18" fillId="0" borderId="10" xfId="30" applyFont="1" applyBorder="1">
      <alignment/>
      <protection/>
    </xf>
    <xf numFmtId="176" fontId="16" fillId="0" borderId="0" xfId="30" applyNumberFormat="1" applyFont="1" applyBorder="1" applyAlignment="1">
      <alignment horizontal="right"/>
      <protection/>
    </xf>
    <xf numFmtId="0" fontId="18" fillId="0" borderId="0" xfId="30" applyFont="1" applyBorder="1">
      <alignment/>
      <protection/>
    </xf>
    <xf numFmtId="166" fontId="16" fillId="0" borderId="1" xfId="30" applyNumberFormat="1" applyFont="1" applyBorder="1" applyAlignment="1">
      <alignment horizontal="right"/>
      <protection/>
    </xf>
    <xf numFmtId="177" fontId="16" fillId="0" borderId="1" xfId="30" applyNumberFormat="1" applyFont="1" applyBorder="1">
      <alignment/>
      <protection/>
    </xf>
    <xf numFmtId="179" fontId="16" fillId="0" borderId="1" xfId="30" applyNumberFormat="1" applyFont="1" applyBorder="1">
      <alignment/>
      <protection/>
    </xf>
    <xf numFmtId="0" fontId="14" fillId="0" borderId="1" xfId="30" applyFont="1" applyBorder="1">
      <alignment/>
      <protection/>
    </xf>
    <xf numFmtId="164" fontId="0" fillId="0" borderId="0" xfId="29" applyNumberFormat="1">
      <alignment/>
      <protection/>
    </xf>
    <xf numFmtId="170" fontId="3" fillId="0" borderId="0" xfId="25" applyNumberFormat="1">
      <alignment/>
      <protection/>
    </xf>
    <xf numFmtId="0" fontId="5" fillId="0" borderId="0" xfId="25" applyFont="1" applyBorder="1" applyAlignment="1" applyProtection="1">
      <alignment horizontal="center"/>
      <protection hidden="1"/>
    </xf>
    <xf numFmtId="0" fontId="5" fillId="0" borderId="0" xfId="25" applyFont="1" applyBorder="1" applyAlignment="1" applyProtection="1">
      <alignment horizontal="left"/>
      <protection hidden="1"/>
    </xf>
    <xf numFmtId="164" fontId="6" fillId="0" borderId="0" xfId="25" applyNumberFormat="1" applyFont="1" applyFill="1" applyBorder="1" applyAlignment="1" applyProtection="1">
      <alignment horizontal="left"/>
      <protection hidden="1"/>
    </xf>
    <xf numFmtId="0" fontId="5" fillId="0" borderId="0" xfId="25" applyFont="1" applyBorder="1" applyAlignment="1" applyProtection="1">
      <alignment horizontal="right"/>
      <protection hidden="1"/>
    </xf>
    <xf numFmtId="164" fontId="7" fillId="0" borderId="0" xfId="25" applyNumberFormat="1" applyFont="1" applyBorder="1" applyAlignment="1" applyProtection="1">
      <alignment/>
      <protection hidden="1"/>
    </xf>
    <xf numFmtId="167" fontId="8" fillId="0" borderId="0" xfId="25" applyNumberFormat="1" applyFont="1" applyFill="1" applyBorder="1" applyAlignment="1" applyProtection="1">
      <alignment horizontal="right"/>
      <protection hidden="1"/>
    </xf>
    <xf numFmtId="0" fontId="3" fillId="0" borderId="0" xfId="25">
      <alignment/>
      <protection/>
    </xf>
    <xf numFmtId="0" fontId="9" fillId="0" borderId="0" xfId="25" applyFont="1" applyProtection="1">
      <alignment/>
      <protection hidden="1"/>
    </xf>
    <xf numFmtId="170" fontId="10" fillId="0" borderId="0" xfId="25" applyNumberFormat="1" applyFont="1" applyBorder="1" applyAlignment="1" applyProtection="1">
      <alignment horizontal="left"/>
      <protection hidden="1"/>
    </xf>
    <xf numFmtId="0" fontId="7" fillId="0" borderId="0" xfId="25" applyFont="1" applyBorder="1" applyAlignment="1" applyProtection="1">
      <alignment horizontal="center"/>
      <protection hidden="1"/>
    </xf>
    <xf numFmtId="0" fontId="7" fillId="0" borderId="0" xfId="25" applyFont="1" applyBorder="1" applyAlignment="1" applyProtection="1">
      <alignment horizontal="left"/>
      <protection hidden="1"/>
    </xf>
    <xf numFmtId="3" fontId="5" fillId="0" borderId="0" xfId="25" applyNumberFormat="1" applyFont="1" applyBorder="1" applyAlignment="1" applyProtection="1">
      <alignment horizontal="left"/>
      <protection hidden="1"/>
    </xf>
    <xf numFmtId="3" fontId="5" fillId="0" borderId="0" xfId="25" applyNumberFormat="1" applyFont="1" applyBorder="1" applyAlignment="1" applyProtection="1">
      <alignment horizontal="right"/>
      <protection hidden="1"/>
    </xf>
    <xf numFmtId="3" fontId="5" fillId="0" borderId="0" xfId="25" applyNumberFormat="1" applyFont="1" applyFill="1" applyBorder="1" applyAlignment="1" applyProtection="1">
      <alignment horizontal="left"/>
      <protection hidden="1"/>
    </xf>
    <xf numFmtId="164" fontId="5" fillId="0" borderId="0" xfId="25" applyNumberFormat="1" applyFont="1" applyFill="1" applyBorder="1" applyAlignment="1" applyProtection="1">
      <alignment horizontal="left"/>
      <protection hidden="1"/>
    </xf>
    <xf numFmtId="170" fontId="10" fillId="0" borderId="0" xfId="25" applyNumberFormat="1" applyFont="1" applyFill="1" applyProtection="1">
      <alignment/>
      <protection locked="0"/>
    </xf>
    <xf numFmtId="0" fontId="7" fillId="0" borderId="0" xfId="25" applyFont="1" applyFill="1" applyBorder="1" applyAlignment="1" applyProtection="1">
      <alignment horizontal="center"/>
      <protection hidden="1"/>
    </xf>
    <xf numFmtId="0" fontId="10" fillId="0" borderId="0" xfId="25" applyFont="1" applyFill="1" applyBorder="1" applyAlignment="1" applyProtection="1">
      <alignment horizontal="left"/>
      <protection locked="0"/>
    </xf>
    <xf numFmtId="0" fontId="3" fillId="0" borderId="0" xfId="25" applyFill="1">
      <alignment/>
      <protection/>
    </xf>
    <xf numFmtId="170" fontId="10" fillId="0" borderId="0" xfId="25" applyNumberFormat="1" applyFont="1" applyProtection="1">
      <alignment/>
      <protection locked="0"/>
    </xf>
    <xf numFmtId="0" fontId="10" fillId="0" borderId="0" xfId="25" applyFont="1" applyBorder="1" applyAlignment="1" applyProtection="1">
      <alignment horizontal="left"/>
      <protection locked="0"/>
    </xf>
    <xf numFmtId="170" fontId="5" fillId="0" borderId="11" xfId="25" applyNumberFormat="1" applyFont="1" applyBorder="1" applyAlignment="1" applyProtection="1">
      <alignment horizontal="center"/>
      <protection hidden="1"/>
    </xf>
    <xf numFmtId="0" fontId="5" fillId="0" borderId="12" xfId="25" applyFont="1" applyBorder="1" applyAlignment="1" applyProtection="1">
      <alignment horizontal="center"/>
      <protection hidden="1"/>
    </xf>
    <xf numFmtId="0" fontId="5" fillId="0" borderId="13" xfId="25" applyFont="1" applyBorder="1" applyAlignment="1" applyProtection="1">
      <alignment horizontal="center"/>
      <protection hidden="1"/>
    </xf>
    <xf numFmtId="3" fontId="9" fillId="0" borderId="13" xfId="25" applyNumberFormat="1" applyFont="1" applyBorder="1" applyAlignment="1" applyProtection="1">
      <alignment horizontal="center"/>
      <protection hidden="1"/>
    </xf>
    <xf numFmtId="3" fontId="7" fillId="0" borderId="12" xfId="25" applyNumberFormat="1" applyFont="1" applyBorder="1" applyAlignment="1" applyProtection="1">
      <alignment horizontal="left"/>
      <protection hidden="1"/>
    </xf>
    <xf numFmtId="3" fontId="7" fillId="0" borderId="13" xfId="25" applyNumberFormat="1" applyFont="1" applyFill="1" applyBorder="1" applyAlignment="1" applyProtection="1">
      <alignment horizontal="center"/>
      <protection hidden="1"/>
    </xf>
    <xf numFmtId="164" fontId="7" fillId="0" borderId="11" xfId="25" applyNumberFormat="1" applyFont="1" applyFill="1" applyBorder="1" applyAlignment="1" applyProtection="1">
      <alignment horizontal="center"/>
      <protection hidden="1"/>
    </xf>
    <xf numFmtId="3" fontId="5" fillId="0" borderId="13" xfId="25" applyNumberFormat="1" applyFont="1" applyBorder="1" applyAlignment="1" applyProtection="1">
      <alignment horizontal="center"/>
      <protection hidden="1"/>
    </xf>
    <xf numFmtId="0" fontId="5" fillId="0" borderId="11" xfId="25" applyFont="1" applyBorder="1" applyAlignment="1" applyProtection="1">
      <alignment horizontal="center"/>
      <protection hidden="1"/>
    </xf>
    <xf numFmtId="170" fontId="7" fillId="0" borderId="14" xfId="25" applyNumberFormat="1" applyFont="1" applyBorder="1" applyAlignment="1" applyProtection="1">
      <alignment horizontal="center"/>
      <protection hidden="1"/>
    </xf>
    <xf numFmtId="0" fontId="7" fillId="0" borderId="15" xfId="25" applyFont="1" applyBorder="1" applyAlignment="1" applyProtection="1">
      <alignment horizontal="left"/>
      <protection hidden="1"/>
    </xf>
    <xf numFmtId="0" fontId="5" fillId="0" borderId="16" xfId="25" applyFont="1" applyBorder="1" applyAlignment="1" applyProtection="1">
      <alignment horizontal="center"/>
      <protection hidden="1"/>
    </xf>
    <xf numFmtId="3" fontId="7" fillId="0" borderId="17" xfId="25" applyNumberFormat="1" applyFont="1" applyBorder="1" applyAlignment="1" applyProtection="1">
      <alignment horizontal="center"/>
      <protection hidden="1"/>
    </xf>
    <xf numFmtId="3" fontId="5" fillId="0" borderId="18" xfId="25" applyNumberFormat="1" applyFont="1" applyBorder="1" applyAlignment="1" applyProtection="1">
      <alignment horizontal="left"/>
      <protection hidden="1"/>
    </xf>
    <xf numFmtId="0" fontId="5" fillId="0" borderId="17" xfId="25" applyNumberFormat="1" applyFont="1" applyFill="1" applyBorder="1" applyAlignment="1" applyProtection="1">
      <alignment horizontal="center"/>
      <protection hidden="1"/>
    </xf>
    <xf numFmtId="164" fontId="7" fillId="0" borderId="14" xfId="25" applyNumberFormat="1" applyFont="1" applyFill="1" applyBorder="1" applyAlignment="1" applyProtection="1">
      <alignment horizontal="center"/>
      <protection hidden="1"/>
    </xf>
    <xf numFmtId="3" fontId="5" fillId="0" borderId="17" xfId="25" applyNumberFormat="1" applyFont="1" applyBorder="1" applyAlignment="1" applyProtection="1">
      <alignment horizontal="center"/>
      <protection hidden="1"/>
    </xf>
    <xf numFmtId="0" fontId="5" fillId="0" borderId="14" xfId="25" applyFont="1" applyBorder="1" applyAlignment="1" applyProtection="1">
      <alignment horizontal="center"/>
      <protection hidden="1"/>
    </xf>
    <xf numFmtId="170" fontId="5" fillId="0" borderId="14" xfId="25" applyNumberFormat="1" applyFont="1" applyBorder="1" applyAlignment="1" applyProtection="1">
      <alignment horizontal="center"/>
      <protection hidden="1"/>
    </xf>
    <xf numFmtId="1" fontId="5" fillId="0" borderId="0" xfId="25" applyNumberFormat="1" applyFont="1" applyFill="1" applyBorder="1" applyAlignment="1" applyProtection="1">
      <alignment horizontal="left"/>
      <protection hidden="1"/>
    </xf>
    <xf numFmtId="1" fontId="5" fillId="0" borderId="17" xfId="25" applyNumberFormat="1" applyFont="1" applyFill="1" applyBorder="1" applyAlignment="1" applyProtection="1">
      <alignment horizontal="center"/>
      <protection hidden="1"/>
    </xf>
    <xf numFmtId="164" fontId="5" fillId="0" borderId="14" xfId="25" applyNumberFormat="1" applyFont="1" applyFill="1" applyBorder="1" applyAlignment="1" applyProtection="1">
      <alignment horizontal="center"/>
      <protection hidden="1"/>
    </xf>
    <xf numFmtId="3" fontId="5" fillId="0" borderId="17" xfId="25" applyNumberFormat="1" applyFont="1" applyFill="1" applyBorder="1" applyAlignment="1" applyProtection="1">
      <alignment horizontal="center"/>
      <protection hidden="1"/>
    </xf>
    <xf numFmtId="3" fontId="5" fillId="0" borderId="17" xfId="25" applyNumberFormat="1" applyFont="1" applyFill="1" applyBorder="1" applyAlignment="1" applyProtection="1">
      <alignment horizontal="left"/>
      <protection hidden="1"/>
    </xf>
    <xf numFmtId="1" fontId="5" fillId="0" borderId="19" xfId="25" applyNumberFormat="1" applyFont="1" applyBorder="1" applyAlignment="1" applyProtection="1">
      <alignment horizontal="center"/>
      <protection hidden="1"/>
    </xf>
    <xf numFmtId="3" fontId="5" fillId="0" borderId="19" xfId="25" applyNumberFormat="1" applyFont="1" applyBorder="1" applyAlignment="1" applyProtection="1">
      <alignment horizontal="center"/>
      <protection hidden="1"/>
    </xf>
    <xf numFmtId="3" fontId="5" fillId="0" borderId="20" xfId="25" applyNumberFormat="1" applyFont="1" applyBorder="1" applyAlignment="1" applyProtection="1">
      <alignment horizontal="center"/>
      <protection hidden="1"/>
    </xf>
    <xf numFmtId="3" fontId="5" fillId="0" borderId="21" xfId="25" applyNumberFormat="1" applyFont="1" applyBorder="1" applyAlignment="1" applyProtection="1">
      <alignment horizontal="center"/>
      <protection hidden="1"/>
    </xf>
    <xf numFmtId="0" fontId="5" fillId="0" borderId="20" xfId="25" applyFont="1" applyBorder="1" applyAlignment="1" applyProtection="1">
      <alignment horizontal="center"/>
      <protection hidden="1"/>
    </xf>
    <xf numFmtId="1" fontId="5" fillId="0" borderId="19" xfId="25" applyNumberFormat="1" applyFont="1" applyFill="1" applyBorder="1" applyAlignment="1" applyProtection="1">
      <alignment horizontal="center"/>
      <protection hidden="1"/>
    </xf>
    <xf numFmtId="0" fontId="5" fillId="0" borderId="19" xfId="25" applyFont="1" applyBorder="1" applyAlignment="1" applyProtection="1">
      <alignment horizontal="center"/>
      <protection hidden="1"/>
    </xf>
    <xf numFmtId="1" fontId="11" fillId="0" borderId="14" xfId="25" applyNumberFormat="1" applyFont="1" applyBorder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174" fontId="8" fillId="0" borderId="14" xfId="25" applyNumberFormat="1" applyFont="1" applyBorder="1" applyAlignment="1">
      <alignment horizontal="center"/>
      <protection/>
    </xf>
    <xf numFmtId="0" fontId="8" fillId="0" borderId="17" xfId="25" applyFont="1" applyBorder="1">
      <alignment/>
      <protection/>
    </xf>
    <xf numFmtId="0" fontId="11" fillId="0" borderId="0" xfId="25" applyFont="1">
      <alignment/>
      <protection/>
    </xf>
    <xf numFmtId="3" fontId="11" fillId="0" borderId="0" xfId="25" applyNumberFormat="1" applyFont="1">
      <alignment/>
      <protection/>
    </xf>
    <xf numFmtId="175" fontId="11" fillId="0" borderId="14" xfId="25" applyNumberFormat="1" applyFont="1" applyBorder="1" applyAlignment="1">
      <alignment horizontal="right"/>
      <protection/>
    </xf>
    <xf numFmtId="0" fontId="9" fillId="0" borderId="0" xfId="25" applyFont="1" applyFill="1" applyProtection="1">
      <alignment/>
      <protection hidden="1"/>
    </xf>
    <xf numFmtId="1" fontId="8" fillId="0" borderId="14" xfId="25" applyNumberFormat="1" applyFont="1" applyBorder="1" applyAlignment="1">
      <alignment horizontal="center"/>
      <protection/>
    </xf>
    <xf numFmtId="0" fontId="11" fillId="0" borderId="0" xfId="25" applyFont="1" applyAlignment="1">
      <alignment horizontal="center"/>
      <protection/>
    </xf>
    <xf numFmtId="174" fontId="11" fillId="0" borderId="14" xfId="25" applyNumberFormat="1" applyFont="1" applyBorder="1" applyAlignment="1">
      <alignment horizontal="center"/>
      <protection/>
    </xf>
    <xf numFmtId="0" fontId="12" fillId="0" borderId="17" xfId="25" applyFont="1" applyBorder="1">
      <alignment/>
      <protection/>
    </xf>
    <xf numFmtId="0" fontId="11" fillId="0" borderId="14" xfId="25" applyFont="1" applyBorder="1" applyAlignment="1">
      <alignment horizontal="left"/>
      <protection/>
    </xf>
    <xf numFmtId="172" fontId="5" fillId="0" borderId="0" xfId="25" applyNumberFormat="1" applyFont="1" applyBorder="1" applyAlignment="1" applyProtection="1">
      <alignment horizontal="right"/>
      <protection hidden="1"/>
    </xf>
    <xf numFmtId="175" fontId="5" fillId="0" borderId="14" xfId="25" applyNumberFormat="1" applyFont="1" applyFill="1" applyBorder="1" applyAlignment="1" applyProtection="1">
      <alignment horizontal="right"/>
      <protection hidden="1"/>
    </xf>
    <xf numFmtId="0" fontId="12" fillId="0" borderId="17" xfId="25" applyFont="1" applyBorder="1" applyAlignment="1">
      <alignment horizontal="left"/>
      <protection/>
    </xf>
    <xf numFmtId="173" fontId="5" fillId="0" borderId="0" xfId="25" applyNumberFormat="1" applyFont="1" applyBorder="1" applyAlignment="1" applyProtection="1" quotePrefix="1">
      <alignment horizontal="right"/>
      <protection hidden="1"/>
    </xf>
    <xf numFmtId="0" fontId="11" fillId="0" borderId="14" xfId="25" applyFont="1" applyBorder="1" applyAlignment="1">
      <alignment horizontal="center"/>
      <protection/>
    </xf>
    <xf numFmtId="0" fontId="11" fillId="0" borderId="17" xfId="25" applyFont="1" applyBorder="1">
      <alignment/>
      <protection/>
    </xf>
    <xf numFmtId="0" fontId="11" fillId="0" borderId="17" xfId="25" applyFont="1" applyBorder="1" applyAlignment="1">
      <alignment horizontal="left"/>
      <protection/>
    </xf>
    <xf numFmtId="0" fontId="8" fillId="0" borderId="17" xfId="25" applyFont="1" applyBorder="1" applyAlignment="1">
      <alignment horizontal="left"/>
      <protection/>
    </xf>
    <xf numFmtId="3" fontId="5" fillId="0" borderId="0" xfId="25" applyNumberFormat="1" applyFont="1" applyBorder="1" applyAlignment="1" applyProtection="1" quotePrefix="1">
      <alignment horizontal="right"/>
      <protection hidden="1"/>
    </xf>
    <xf numFmtId="0" fontId="8" fillId="0" borderId="14" xfId="25" applyFont="1" applyBorder="1" applyAlignment="1">
      <alignment horizontal="center"/>
      <protection/>
    </xf>
    <xf numFmtId="174" fontId="12" fillId="0" borderId="14" xfId="25" applyNumberFormat="1" applyFont="1" applyBorder="1" applyAlignment="1">
      <alignment horizontal="center"/>
      <protection/>
    </xf>
    <xf numFmtId="1" fontId="11" fillId="0" borderId="22" xfId="25" applyNumberFormat="1" applyFont="1" applyBorder="1" applyAlignment="1">
      <alignment horizontal="center"/>
      <protection/>
    </xf>
    <xf numFmtId="0" fontId="11" fillId="0" borderId="15" xfId="25" applyFont="1" applyBorder="1" applyAlignment="1">
      <alignment horizontal="center"/>
      <protection/>
    </xf>
    <xf numFmtId="0" fontId="11" fillId="0" borderId="22" xfId="25" applyFont="1" applyBorder="1" applyAlignment="1">
      <alignment horizontal="center"/>
      <protection/>
    </xf>
    <xf numFmtId="0" fontId="12" fillId="0" borderId="16" xfId="25" applyFont="1" applyBorder="1">
      <alignment/>
      <protection/>
    </xf>
    <xf numFmtId="0" fontId="11" fillId="0" borderId="15" xfId="25" applyFont="1" applyBorder="1">
      <alignment/>
      <protection/>
    </xf>
    <xf numFmtId="0" fontId="11" fillId="0" borderId="14" xfId="25" applyFont="1" applyBorder="1">
      <alignment/>
      <protection/>
    </xf>
    <xf numFmtId="170" fontId="11" fillId="0" borderId="14" xfId="25" applyNumberFormat="1" applyFont="1" applyBorder="1">
      <alignment/>
      <protection/>
    </xf>
    <xf numFmtId="0" fontId="11" fillId="0" borderId="11" xfId="25" applyFont="1" applyBorder="1">
      <alignment/>
      <protection/>
    </xf>
    <xf numFmtId="0" fontId="8" fillId="0" borderId="13" xfId="25" applyFont="1" applyBorder="1">
      <alignment/>
      <protection/>
    </xf>
    <xf numFmtId="0" fontId="11" fillId="0" borderId="23" xfId="25" applyFont="1" applyBorder="1">
      <alignment/>
      <protection/>
    </xf>
    <xf numFmtId="165" fontId="8" fillId="0" borderId="23" xfId="25" applyNumberFormat="1" applyFont="1" applyBorder="1">
      <alignment/>
      <protection/>
    </xf>
    <xf numFmtId="175" fontId="11" fillId="0" borderId="11" xfId="25" applyNumberFormat="1" applyFont="1" applyBorder="1" applyAlignment="1">
      <alignment horizontal="right"/>
      <protection/>
    </xf>
    <xf numFmtId="170" fontId="11" fillId="0" borderId="22" xfId="25" applyNumberFormat="1" applyFont="1" applyBorder="1">
      <alignment/>
      <protection/>
    </xf>
    <xf numFmtId="0" fontId="11" fillId="0" borderId="22" xfId="25" applyFont="1" applyBorder="1">
      <alignment/>
      <protection/>
    </xf>
    <xf numFmtId="0" fontId="8" fillId="0" borderId="16" xfId="25" applyFont="1" applyBorder="1">
      <alignment/>
      <protection/>
    </xf>
    <xf numFmtId="168" fontId="8" fillId="0" borderId="15" xfId="25" applyNumberFormat="1" applyFont="1" applyBorder="1">
      <alignment/>
      <protection/>
    </xf>
    <xf numFmtId="164" fontId="11" fillId="0" borderId="22" xfId="25" applyNumberFormat="1" applyFont="1" applyBorder="1" applyAlignment="1">
      <alignment horizontal="right"/>
      <protection/>
    </xf>
    <xf numFmtId="164" fontId="3" fillId="0" borderId="0" xfId="25" applyNumberFormat="1">
      <alignment/>
      <protection/>
    </xf>
    <xf numFmtId="0" fontId="13" fillId="0" borderId="0" xfId="25" applyFont="1" applyFill="1" applyProtection="1">
      <alignment/>
      <protection hidden="1"/>
    </xf>
    <xf numFmtId="0" fontId="13" fillId="0" borderId="0" xfId="25" applyFont="1" applyProtection="1">
      <alignment/>
      <protection hidden="1"/>
    </xf>
    <xf numFmtId="170" fontId="13" fillId="0" borderId="0" xfId="25" applyNumberFormat="1" applyFont="1" applyProtection="1">
      <alignment/>
      <protection hidden="1"/>
    </xf>
    <xf numFmtId="0" fontId="13" fillId="0" borderId="0" xfId="25" applyFont="1" applyAlignment="1" applyProtection="1">
      <alignment horizontal="center"/>
      <protection hidden="1"/>
    </xf>
    <xf numFmtId="164" fontId="13" fillId="0" borderId="0" xfId="25" applyNumberFormat="1" applyFont="1" applyProtection="1">
      <alignment/>
      <protection hidden="1"/>
    </xf>
    <xf numFmtId="170" fontId="3" fillId="0" borderId="0" xfId="20" applyNumberFormat="1">
      <alignment/>
      <protection/>
    </xf>
    <xf numFmtId="0" fontId="5" fillId="0" borderId="0" xfId="20" applyFont="1" applyBorder="1" applyAlignment="1" applyProtection="1">
      <alignment horizontal="center"/>
      <protection hidden="1"/>
    </xf>
    <xf numFmtId="0" fontId="5" fillId="0" borderId="0" xfId="20" applyFont="1" applyBorder="1" applyAlignment="1" applyProtection="1">
      <alignment horizontal="left"/>
      <protection hidden="1"/>
    </xf>
    <xf numFmtId="164" fontId="6" fillId="0" borderId="0" xfId="20" applyNumberFormat="1" applyFont="1" applyFill="1" applyBorder="1" applyAlignment="1" applyProtection="1">
      <alignment horizontal="left"/>
      <protection hidden="1"/>
    </xf>
    <xf numFmtId="0" fontId="5" fillId="0" borderId="0" xfId="20" applyFont="1" applyBorder="1" applyAlignment="1" applyProtection="1">
      <alignment horizontal="right"/>
      <protection hidden="1"/>
    </xf>
    <xf numFmtId="164" fontId="7" fillId="0" borderId="0" xfId="20" applyNumberFormat="1" applyFont="1" applyBorder="1" applyAlignment="1" applyProtection="1">
      <alignment/>
      <protection hidden="1"/>
    </xf>
    <xf numFmtId="167" fontId="8" fillId="0" borderId="0" xfId="20" applyNumberFormat="1" applyFont="1" applyFill="1" applyBorder="1" applyAlignment="1" applyProtection="1">
      <alignment horizontal="right"/>
      <protection hidden="1"/>
    </xf>
    <xf numFmtId="0" fontId="3" fillId="0" borderId="0" xfId="20">
      <alignment/>
      <protection/>
    </xf>
    <xf numFmtId="0" fontId="9" fillId="0" borderId="0" xfId="20" applyFont="1" applyProtection="1">
      <alignment/>
      <protection hidden="1"/>
    </xf>
    <xf numFmtId="170" fontId="10" fillId="0" borderId="0" xfId="20" applyNumberFormat="1" applyFont="1" applyBorder="1" applyAlignment="1" applyProtection="1">
      <alignment horizontal="left"/>
      <protection hidden="1"/>
    </xf>
    <xf numFmtId="0" fontId="7" fillId="0" borderId="0" xfId="20" applyFont="1" applyBorder="1" applyAlignment="1" applyProtection="1">
      <alignment horizontal="center"/>
      <protection hidden="1"/>
    </xf>
    <xf numFmtId="0" fontId="7" fillId="0" borderId="0" xfId="20" applyFont="1" applyBorder="1" applyAlignment="1" applyProtection="1">
      <alignment horizontal="left"/>
      <protection hidden="1"/>
    </xf>
    <xf numFmtId="3" fontId="5" fillId="0" borderId="0" xfId="20" applyNumberFormat="1" applyFont="1" applyBorder="1" applyAlignment="1" applyProtection="1">
      <alignment horizontal="left"/>
      <protection hidden="1"/>
    </xf>
    <xf numFmtId="3" fontId="5" fillId="0" borderId="0" xfId="20" applyNumberFormat="1" applyFont="1" applyBorder="1" applyAlignment="1" applyProtection="1">
      <alignment horizontal="right"/>
      <protection hidden="1"/>
    </xf>
    <xf numFmtId="3" fontId="5" fillId="0" borderId="0" xfId="20" applyNumberFormat="1" applyFont="1" applyFill="1" applyBorder="1" applyAlignment="1" applyProtection="1">
      <alignment horizontal="left"/>
      <protection hidden="1"/>
    </xf>
    <xf numFmtId="164" fontId="5" fillId="0" borderId="0" xfId="20" applyNumberFormat="1" applyFont="1" applyFill="1" applyBorder="1" applyAlignment="1" applyProtection="1">
      <alignment horizontal="left"/>
      <protection hidden="1"/>
    </xf>
    <xf numFmtId="170" fontId="10" fillId="0" borderId="0" xfId="20" applyNumberFormat="1" applyFont="1" applyFill="1" applyProtection="1">
      <alignment/>
      <protection locked="0"/>
    </xf>
    <xf numFmtId="0" fontId="7" fillId="0" borderId="0" xfId="20" applyFont="1" applyFill="1" applyBorder="1" applyAlignment="1" applyProtection="1">
      <alignment horizontal="center"/>
      <protection hidden="1"/>
    </xf>
    <xf numFmtId="0" fontId="10" fillId="0" borderId="0" xfId="20" applyFont="1" applyFill="1" applyBorder="1" applyAlignment="1" applyProtection="1">
      <alignment horizontal="left"/>
      <protection locked="0"/>
    </xf>
    <xf numFmtId="0" fontId="3" fillId="0" borderId="0" xfId="20" applyFill="1">
      <alignment/>
      <protection/>
    </xf>
    <xf numFmtId="170" fontId="10" fillId="0" borderId="0" xfId="20" applyNumberFormat="1" applyFont="1" applyProtection="1">
      <alignment/>
      <protection locked="0"/>
    </xf>
    <xf numFmtId="0" fontId="10" fillId="0" borderId="0" xfId="20" applyFont="1" applyBorder="1" applyAlignment="1" applyProtection="1">
      <alignment horizontal="left"/>
      <protection locked="0"/>
    </xf>
    <xf numFmtId="170" fontId="5" fillId="0" borderId="11" xfId="20" applyNumberFormat="1" applyFont="1" applyBorder="1" applyAlignment="1" applyProtection="1">
      <alignment horizontal="center"/>
      <protection hidden="1"/>
    </xf>
    <xf numFmtId="0" fontId="5" fillId="0" borderId="12" xfId="20" applyFont="1" applyBorder="1" applyAlignment="1" applyProtection="1">
      <alignment horizontal="center"/>
      <protection hidden="1"/>
    </xf>
    <xf numFmtId="0" fontId="5" fillId="0" borderId="13" xfId="20" applyFont="1" applyBorder="1" applyAlignment="1" applyProtection="1">
      <alignment horizontal="center"/>
      <protection hidden="1"/>
    </xf>
    <xf numFmtId="3" fontId="9" fillId="0" borderId="13" xfId="20" applyNumberFormat="1" applyFont="1" applyBorder="1" applyAlignment="1" applyProtection="1">
      <alignment horizontal="center"/>
      <protection hidden="1"/>
    </xf>
    <xf numFmtId="3" fontId="7" fillId="0" borderId="12" xfId="20" applyNumberFormat="1" applyFont="1" applyBorder="1" applyAlignment="1" applyProtection="1">
      <alignment horizontal="left"/>
      <protection hidden="1"/>
    </xf>
    <xf numFmtId="3" fontId="7" fillId="0" borderId="13" xfId="20" applyNumberFormat="1" applyFont="1" applyFill="1" applyBorder="1" applyAlignment="1" applyProtection="1">
      <alignment horizontal="center"/>
      <protection hidden="1"/>
    </xf>
    <xf numFmtId="164" fontId="7" fillId="0" borderId="11" xfId="20" applyNumberFormat="1" applyFont="1" applyFill="1" applyBorder="1" applyAlignment="1" applyProtection="1">
      <alignment horizontal="center"/>
      <protection hidden="1"/>
    </xf>
    <xf numFmtId="3" fontId="5" fillId="0" borderId="13" xfId="20" applyNumberFormat="1" applyFont="1" applyBorder="1" applyAlignment="1" applyProtection="1">
      <alignment horizontal="center"/>
      <protection hidden="1"/>
    </xf>
    <xf numFmtId="0" fontId="5" fillId="0" borderId="11" xfId="20" applyFont="1" applyBorder="1" applyAlignment="1" applyProtection="1">
      <alignment horizontal="center"/>
      <protection hidden="1"/>
    </xf>
    <xf numFmtId="170" fontId="7" fillId="0" borderId="14" xfId="20" applyNumberFormat="1" applyFont="1" applyBorder="1" applyAlignment="1" applyProtection="1">
      <alignment horizontal="center"/>
      <protection hidden="1"/>
    </xf>
    <xf numFmtId="0" fontId="7" fillId="0" borderId="15" xfId="20" applyFont="1" applyBorder="1" applyAlignment="1" applyProtection="1">
      <alignment horizontal="left"/>
      <protection hidden="1"/>
    </xf>
    <xf numFmtId="0" fontId="5" fillId="0" borderId="16" xfId="20" applyFont="1" applyBorder="1" applyAlignment="1" applyProtection="1">
      <alignment horizontal="center"/>
      <protection hidden="1"/>
    </xf>
    <xf numFmtId="3" fontId="7" fillId="0" borderId="17" xfId="20" applyNumberFormat="1" applyFont="1" applyBorder="1" applyAlignment="1" applyProtection="1">
      <alignment horizontal="center"/>
      <protection hidden="1"/>
    </xf>
    <xf numFmtId="3" fontId="5" fillId="0" borderId="18" xfId="20" applyNumberFormat="1" applyFont="1" applyBorder="1" applyAlignment="1" applyProtection="1">
      <alignment horizontal="left"/>
      <protection hidden="1"/>
    </xf>
    <xf numFmtId="0" fontId="5" fillId="0" borderId="17" xfId="20" applyNumberFormat="1" applyFont="1" applyFill="1" applyBorder="1" applyAlignment="1" applyProtection="1">
      <alignment horizontal="center"/>
      <protection hidden="1"/>
    </xf>
    <xf numFmtId="164" fontId="7" fillId="0" borderId="14" xfId="20" applyNumberFormat="1" applyFont="1" applyFill="1" applyBorder="1" applyAlignment="1" applyProtection="1">
      <alignment horizontal="center"/>
      <protection hidden="1"/>
    </xf>
    <xf numFmtId="3" fontId="5" fillId="0" borderId="17" xfId="20" applyNumberFormat="1" applyFont="1" applyBorder="1" applyAlignment="1" applyProtection="1">
      <alignment horizontal="center"/>
      <protection hidden="1"/>
    </xf>
    <xf numFmtId="0" fontId="5" fillId="0" borderId="14" xfId="20" applyFont="1" applyBorder="1" applyAlignment="1" applyProtection="1">
      <alignment horizontal="center"/>
      <protection hidden="1"/>
    </xf>
    <xf numFmtId="170" fontId="5" fillId="0" borderId="14" xfId="20" applyNumberFormat="1" applyFont="1" applyBorder="1" applyAlignment="1" applyProtection="1">
      <alignment horizontal="center"/>
      <protection hidden="1"/>
    </xf>
    <xf numFmtId="1" fontId="5" fillId="0" borderId="0" xfId="20" applyNumberFormat="1" applyFont="1" applyFill="1" applyBorder="1" applyAlignment="1" applyProtection="1">
      <alignment horizontal="left"/>
      <protection hidden="1"/>
    </xf>
    <xf numFmtId="1" fontId="5" fillId="0" borderId="17" xfId="20" applyNumberFormat="1" applyFont="1" applyFill="1" applyBorder="1" applyAlignment="1" applyProtection="1">
      <alignment horizontal="center"/>
      <protection hidden="1"/>
    </xf>
    <xf numFmtId="164" fontId="5" fillId="0" borderId="14" xfId="20" applyNumberFormat="1" applyFont="1" applyFill="1" applyBorder="1" applyAlignment="1" applyProtection="1">
      <alignment horizontal="center"/>
      <protection hidden="1"/>
    </xf>
    <xf numFmtId="3" fontId="5" fillId="0" borderId="17" xfId="20" applyNumberFormat="1" applyFont="1" applyFill="1" applyBorder="1" applyAlignment="1" applyProtection="1">
      <alignment horizontal="center"/>
      <protection hidden="1"/>
    </xf>
    <xf numFmtId="3" fontId="5" fillId="0" borderId="17" xfId="20" applyNumberFormat="1" applyFont="1" applyFill="1" applyBorder="1" applyAlignment="1" applyProtection="1">
      <alignment horizontal="left"/>
      <protection hidden="1"/>
    </xf>
    <xf numFmtId="1" fontId="5" fillId="0" borderId="19" xfId="20" applyNumberFormat="1" applyFont="1" applyBorder="1" applyAlignment="1" applyProtection="1">
      <alignment horizontal="center"/>
      <protection hidden="1"/>
    </xf>
    <xf numFmtId="3" fontId="5" fillId="0" borderId="19" xfId="20" applyNumberFormat="1" applyFont="1" applyBorder="1" applyAlignment="1" applyProtection="1">
      <alignment horizontal="center"/>
      <protection hidden="1"/>
    </xf>
    <xf numFmtId="3" fontId="5" fillId="0" borderId="20" xfId="20" applyNumberFormat="1" applyFont="1" applyBorder="1" applyAlignment="1" applyProtection="1">
      <alignment horizontal="center"/>
      <protection hidden="1"/>
    </xf>
    <xf numFmtId="3" fontId="5" fillId="0" borderId="21" xfId="20" applyNumberFormat="1" applyFont="1" applyBorder="1" applyAlignment="1" applyProtection="1">
      <alignment horizontal="center"/>
      <protection hidden="1"/>
    </xf>
    <xf numFmtId="0" fontId="5" fillId="0" borderId="20" xfId="20" applyFont="1" applyBorder="1" applyAlignment="1" applyProtection="1">
      <alignment horizontal="center"/>
      <protection hidden="1"/>
    </xf>
    <xf numFmtId="1" fontId="5" fillId="0" borderId="19" xfId="20" applyNumberFormat="1" applyFont="1" applyFill="1" applyBorder="1" applyAlignment="1" applyProtection="1">
      <alignment horizontal="center"/>
      <protection hidden="1"/>
    </xf>
    <xf numFmtId="0" fontId="5" fillId="0" borderId="19" xfId="20" applyFont="1" applyBorder="1" applyAlignment="1" applyProtection="1">
      <alignment horizontal="center"/>
      <protection hidden="1"/>
    </xf>
    <xf numFmtId="1" fontId="11" fillId="0" borderId="14" xfId="20" applyNumberFormat="1" applyFont="1" applyBorder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174" fontId="8" fillId="0" borderId="14" xfId="20" applyNumberFormat="1" applyFont="1" applyBorder="1" applyAlignment="1">
      <alignment horizontal="center"/>
      <protection/>
    </xf>
    <xf numFmtId="0" fontId="8" fillId="0" borderId="17" xfId="20" applyFont="1" applyBorder="1">
      <alignment/>
      <protection/>
    </xf>
    <xf numFmtId="0" fontId="11" fillId="0" borderId="0" xfId="20" applyFont="1">
      <alignment/>
      <protection/>
    </xf>
    <xf numFmtId="3" fontId="11" fillId="0" borderId="0" xfId="20" applyNumberFormat="1" applyFont="1">
      <alignment/>
      <protection/>
    </xf>
    <xf numFmtId="175" fontId="11" fillId="0" borderId="14" xfId="20" applyNumberFormat="1" applyFont="1" applyBorder="1" applyAlignment="1">
      <alignment horizontal="right"/>
      <protection/>
    </xf>
    <xf numFmtId="0" fontId="9" fillId="0" borderId="0" xfId="20" applyFont="1" applyFill="1" applyProtection="1">
      <alignment/>
      <protection hidden="1"/>
    </xf>
    <xf numFmtId="0" fontId="11" fillId="0" borderId="0" xfId="20" applyFont="1" applyAlignment="1">
      <alignment horizontal="center"/>
      <protection/>
    </xf>
    <xf numFmtId="174" fontId="11" fillId="0" borderId="14" xfId="20" applyNumberFormat="1" applyFont="1" applyBorder="1" applyAlignment="1" quotePrefix="1">
      <alignment horizontal="center"/>
      <protection/>
    </xf>
    <xf numFmtId="0" fontId="11" fillId="0" borderId="17" xfId="20" applyFont="1" applyBorder="1">
      <alignment/>
      <protection/>
    </xf>
    <xf numFmtId="174" fontId="11" fillId="0" borderId="14" xfId="20" applyNumberFormat="1" applyFont="1" applyBorder="1" applyAlignment="1">
      <alignment horizontal="center"/>
      <protection/>
    </xf>
    <xf numFmtId="0" fontId="11" fillId="0" borderId="17" xfId="20" applyFont="1" applyBorder="1" quotePrefix="1">
      <alignment/>
      <protection/>
    </xf>
    <xf numFmtId="173" fontId="11" fillId="0" borderId="0" xfId="20" applyNumberFormat="1" applyFont="1">
      <alignment/>
      <protection/>
    </xf>
    <xf numFmtId="3" fontId="20" fillId="0" borderId="0" xfId="20" applyNumberFormat="1" applyFont="1" applyBorder="1" applyAlignment="1" applyProtection="1">
      <alignment horizontal="left"/>
      <protection hidden="1"/>
    </xf>
    <xf numFmtId="0" fontId="12" fillId="0" borderId="17" xfId="20" applyFont="1" applyBorder="1">
      <alignment/>
      <protection/>
    </xf>
    <xf numFmtId="173" fontId="5" fillId="0" borderId="0" xfId="20" applyNumberFormat="1" applyFont="1" applyBorder="1" applyAlignment="1" applyProtection="1" quotePrefix="1">
      <alignment horizontal="right"/>
      <protection hidden="1"/>
    </xf>
    <xf numFmtId="175" fontId="5" fillId="0" borderId="14" xfId="20" applyNumberFormat="1" applyFont="1" applyFill="1" applyBorder="1" applyAlignment="1" applyProtection="1">
      <alignment horizontal="right"/>
      <protection hidden="1"/>
    </xf>
    <xf numFmtId="0" fontId="11" fillId="0" borderId="14" xfId="20" applyFont="1" applyBorder="1" applyAlignment="1">
      <alignment horizontal="center"/>
      <protection/>
    </xf>
    <xf numFmtId="0" fontId="11" fillId="0" borderId="17" xfId="20" applyFont="1" applyBorder="1" applyAlignment="1">
      <alignment horizontal="left"/>
      <protection/>
    </xf>
    <xf numFmtId="1" fontId="11" fillId="0" borderId="22" xfId="20" applyNumberFormat="1" applyFont="1" applyBorder="1" applyAlignment="1">
      <alignment horizontal="center"/>
      <protection/>
    </xf>
    <xf numFmtId="0" fontId="11" fillId="0" borderId="15" xfId="20" applyFont="1" applyBorder="1" applyAlignment="1">
      <alignment horizontal="center"/>
      <protection/>
    </xf>
    <xf numFmtId="0" fontId="11" fillId="0" borderId="14" xfId="20" applyFont="1" applyBorder="1">
      <alignment/>
      <protection/>
    </xf>
    <xf numFmtId="170" fontId="11" fillId="0" borderId="14" xfId="20" applyNumberFormat="1" applyFont="1" applyBorder="1">
      <alignment/>
      <protection/>
    </xf>
    <xf numFmtId="0" fontId="11" fillId="0" borderId="11" xfId="20" applyFont="1" applyBorder="1">
      <alignment/>
      <protection/>
    </xf>
    <xf numFmtId="0" fontId="8" fillId="0" borderId="13" xfId="20" applyFont="1" applyBorder="1">
      <alignment/>
      <protection/>
    </xf>
    <xf numFmtId="0" fontId="11" fillId="0" borderId="23" xfId="20" applyFont="1" applyBorder="1">
      <alignment/>
      <protection/>
    </xf>
    <xf numFmtId="165" fontId="8" fillId="0" borderId="23" xfId="20" applyNumberFormat="1" applyFont="1" applyBorder="1">
      <alignment/>
      <protection/>
    </xf>
    <xf numFmtId="180" fontId="11" fillId="0" borderId="11" xfId="20" applyNumberFormat="1" applyFont="1" applyBorder="1" applyAlignment="1">
      <alignment horizontal="right"/>
      <protection/>
    </xf>
    <xf numFmtId="170" fontId="11" fillId="0" borderId="22" xfId="20" applyNumberFormat="1" applyFont="1" applyBorder="1">
      <alignment/>
      <protection/>
    </xf>
    <xf numFmtId="0" fontId="11" fillId="0" borderId="15" xfId="20" applyFont="1" applyBorder="1">
      <alignment/>
      <protection/>
    </xf>
    <xf numFmtId="0" fontId="11" fillId="0" borderId="22" xfId="20" applyFont="1" applyBorder="1">
      <alignment/>
      <protection/>
    </xf>
    <xf numFmtId="0" fontId="8" fillId="0" borderId="16" xfId="20" applyFont="1" applyBorder="1">
      <alignment/>
      <protection/>
    </xf>
    <xf numFmtId="168" fontId="8" fillId="0" borderId="15" xfId="20" applyNumberFormat="1" applyFont="1" applyBorder="1">
      <alignment/>
      <protection/>
    </xf>
    <xf numFmtId="180" fontId="11" fillId="0" borderId="22" xfId="20" applyNumberFormat="1" applyFont="1" applyBorder="1" applyAlignment="1">
      <alignment horizontal="right"/>
      <protection/>
    </xf>
    <xf numFmtId="164" fontId="3" fillId="0" borderId="0" xfId="20" applyNumberFormat="1">
      <alignment/>
      <protection/>
    </xf>
    <xf numFmtId="0" fontId="13" fillId="0" borderId="0" xfId="20" applyFont="1" applyFill="1" applyProtection="1">
      <alignment/>
      <protection hidden="1"/>
    </xf>
    <xf numFmtId="0" fontId="13" fillId="0" borderId="0" xfId="20" applyFont="1" applyProtection="1">
      <alignment/>
      <protection hidden="1"/>
    </xf>
    <xf numFmtId="170" fontId="13" fillId="0" borderId="0" xfId="20" applyNumberFormat="1" applyFont="1" applyProtection="1">
      <alignment/>
      <protection hidden="1"/>
    </xf>
    <xf numFmtId="0" fontId="13" fillId="0" borderId="0" xfId="20" applyFont="1" applyAlignment="1" applyProtection="1">
      <alignment horizontal="center"/>
      <protection hidden="1"/>
    </xf>
    <xf numFmtId="164" fontId="13" fillId="0" borderId="0" xfId="20" applyNumberFormat="1" applyFont="1" applyProtection="1">
      <alignment/>
      <protection hidden="1"/>
    </xf>
    <xf numFmtId="170" fontId="3" fillId="0" borderId="0" xfId="28" applyNumberFormat="1">
      <alignment/>
      <protection/>
    </xf>
    <xf numFmtId="0" fontId="5" fillId="0" borderId="0" xfId="28" applyFont="1" applyBorder="1" applyAlignment="1" applyProtection="1">
      <alignment horizontal="center"/>
      <protection hidden="1"/>
    </xf>
    <xf numFmtId="0" fontId="5" fillId="0" borderId="0" xfId="28" applyFont="1" applyBorder="1" applyAlignment="1" applyProtection="1">
      <alignment horizontal="left"/>
      <protection hidden="1"/>
    </xf>
    <xf numFmtId="164" fontId="6" fillId="0" borderId="0" xfId="28" applyNumberFormat="1" applyFont="1" applyFill="1" applyBorder="1" applyAlignment="1" applyProtection="1">
      <alignment horizontal="left"/>
      <protection hidden="1"/>
    </xf>
    <xf numFmtId="0" fontId="5" fillId="0" borderId="0" xfId="28" applyFont="1" applyBorder="1" applyAlignment="1" applyProtection="1">
      <alignment horizontal="right"/>
      <protection hidden="1"/>
    </xf>
    <xf numFmtId="164" fontId="7" fillId="0" borderId="0" xfId="28" applyNumberFormat="1" applyFont="1" applyBorder="1" applyAlignment="1" applyProtection="1">
      <alignment/>
      <protection hidden="1"/>
    </xf>
    <xf numFmtId="167" fontId="8" fillId="0" borderId="0" xfId="28" applyNumberFormat="1" applyFont="1" applyFill="1" applyBorder="1" applyAlignment="1" applyProtection="1">
      <alignment horizontal="right"/>
      <protection hidden="1"/>
    </xf>
    <xf numFmtId="0" fontId="3" fillId="0" borderId="0" xfId="28">
      <alignment/>
      <protection/>
    </xf>
    <xf numFmtId="0" fontId="9" fillId="0" borderId="0" xfId="28" applyFont="1" applyProtection="1">
      <alignment/>
      <protection hidden="1"/>
    </xf>
    <xf numFmtId="170" fontId="10" fillId="0" borderId="0" xfId="28" applyNumberFormat="1" applyFont="1" applyBorder="1" applyAlignment="1" applyProtection="1">
      <alignment horizontal="left"/>
      <protection hidden="1"/>
    </xf>
    <xf numFmtId="0" fontId="7" fillId="0" borderId="0" xfId="28" applyFont="1" applyBorder="1" applyAlignment="1" applyProtection="1">
      <alignment horizontal="center"/>
      <protection hidden="1"/>
    </xf>
    <xf numFmtId="0" fontId="7" fillId="0" borderId="0" xfId="28" applyFont="1" applyBorder="1" applyAlignment="1" applyProtection="1">
      <alignment horizontal="left"/>
      <protection hidden="1"/>
    </xf>
    <xf numFmtId="3" fontId="5" fillId="0" borderId="0" xfId="28" applyNumberFormat="1" applyFont="1" applyBorder="1" applyAlignment="1" applyProtection="1">
      <alignment horizontal="left"/>
      <protection hidden="1"/>
    </xf>
    <xf numFmtId="3" fontId="5" fillId="0" borderId="0" xfId="28" applyNumberFormat="1" applyFont="1" applyBorder="1" applyAlignment="1" applyProtection="1">
      <alignment horizontal="right"/>
      <protection hidden="1"/>
    </xf>
    <xf numFmtId="3" fontId="5" fillId="0" borderId="0" xfId="28" applyNumberFormat="1" applyFont="1" applyFill="1" applyBorder="1" applyAlignment="1" applyProtection="1">
      <alignment horizontal="left"/>
      <protection hidden="1"/>
    </xf>
    <xf numFmtId="164" fontId="5" fillId="0" borderId="0" xfId="28" applyNumberFormat="1" applyFont="1" applyFill="1" applyBorder="1" applyAlignment="1" applyProtection="1">
      <alignment horizontal="left"/>
      <protection hidden="1"/>
    </xf>
    <xf numFmtId="0" fontId="10" fillId="0" borderId="0" xfId="28" applyFont="1" applyBorder="1" applyAlignment="1" applyProtection="1">
      <alignment horizontal="right"/>
      <protection hidden="1"/>
    </xf>
    <xf numFmtId="170" fontId="10" fillId="0" borderId="0" xfId="28" applyNumberFormat="1" applyFont="1" applyFill="1" applyProtection="1">
      <alignment/>
      <protection locked="0"/>
    </xf>
    <xf numFmtId="0" fontId="7" fillId="0" borderId="0" xfId="28" applyFont="1" applyFill="1" applyBorder="1" applyAlignment="1" applyProtection="1">
      <alignment horizontal="center"/>
      <protection hidden="1"/>
    </xf>
    <xf numFmtId="0" fontId="10" fillId="0" borderId="0" xfId="28" applyFont="1" applyFill="1" applyBorder="1" applyAlignment="1" applyProtection="1">
      <alignment horizontal="left"/>
      <protection locked="0"/>
    </xf>
    <xf numFmtId="0" fontId="3" fillId="0" borderId="0" xfId="28" applyFill="1">
      <alignment/>
      <protection/>
    </xf>
    <xf numFmtId="170" fontId="10" fillId="0" borderId="0" xfId="28" applyNumberFormat="1" applyFont="1" applyProtection="1">
      <alignment/>
      <protection locked="0"/>
    </xf>
    <xf numFmtId="0" fontId="10" fillId="0" borderId="0" xfId="28" applyFont="1" applyBorder="1" applyAlignment="1" applyProtection="1">
      <alignment horizontal="left"/>
      <protection locked="0"/>
    </xf>
    <xf numFmtId="170" fontId="5" fillId="0" borderId="11" xfId="28" applyNumberFormat="1" applyFont="1" applyBorder="1" applyAlignment="1" applyProtection="1">
      <alignment horizontal="center"/>
      <protection hidden="1"/>
    </xf>
    <xf numFmtId="0" fontId="5" fillId="0" borderId="12" xfId="28" applyFont="1" applyBorder="1" applyAlignment="1" applyProtection="1">
      <alignment horizontal="center"/>
      <protection hidden="1"/>
    </xf>
    <xf numFmtId="0" fontId="5" fillId="0" borderId="13" xfId="28" applyFont="1" applyBorder="1" applyAlignment="1" applyProtection="1">
      <alignment horizontal="center"/>
      <protection hidden="1"/>
    </xf>
    <xf numFmtId="3" fontId="9" fillId="0" borderId="13" xfId="28" applyNumberFormat="1" applyFont="1" applyBorder="1" applyAlignment="1" applyProtection="1">
      <alignment horizontal="center"/>
      <protection hidden="1"/>
    </xf>
    <xf numFmtId="3" fontId="7" fillId="0" borderId="12" xfId="28" applyNumberFormat="1" applyFont="1" applyBorder="1" applyAlignment="1" applyProtection="1">
      <alignment horizontal="left"/>
      <protection hidden="1"/>
    </xf>
    <xf numFmtId="3" fontId="7" fillId="0" borderId="13" xfId="28" applyNumberFormat="1" applyFont="1" applyFill="1" applyBorder="1" applyAlignment="1" applyProtection="1">
      <alignment horizontal="center"/>
      <protection hidden="1"/>
    </xf>
    <xf numFmtId="164" fontId="7" fillId="0" borderId="11" xfId="28" applyNumberFormat="1" applyFont="1" applyFill="1" applyBorder="1" applyAlignment="1" applyProtection="1">
      <alignment horizontal="center"/>
      <protection hidden="1"/>
    </xf>
    <xf numFmtId="3" fontId="5" fillId="0" borderId="13" xfId="28" applyNumberFormat="1" applyFont="1" applyBorder="1" applyAlignment="1" applyProtection="1">
      <alignment horizontal="center"/>
      <protection hidden="1"/>
    </xf>
    <xf numFmtId="0" fontId="5" fillId="0" borderId="11" xfId="28" applyFont="1" applyBorder="1" applyAlignment="1" applyProtection="1">
      <alignment horizontal="center"/>
      <protection hidden="1"/>
    </xf>
    <xf numFmtId="170" fontId="7" fillId="0" borderId="14" xfId="28" applyNumberFormat="1" applyFont="1" applyBorder="1" applyAlignment="1" applyProtection="1">
      <alignment horizontal="center"/>
      <protection hidden="1"/>
    </xf>
    <xf numFmtId="0" fontId="7" fillId="0" borderId="15" xfId="28" applyFont="1" applyBorder="1" applyAlignment="1" applyProtection="1">
      <alignment horizontal="left"/>
      <protection hidden="1"/>
    </xf>
    <xf numFmtId="0" fontId="5" fillId="0" borderId="16" xfId="28" applyFont="1" applyBorder="1" applyAlignment="1" applyProtection="1">
      <alignment horizontal="center"/>
      <protection hidden="1"/>
    </xf>
    <xf numFmtId="3" fontId="7" fillId="0" borderId="17" xfId="28" applyNumberFormat="1" applyFont="1" applyBorder="1" applyAlignment="1" applyProtection="1">
      <alignment horizontal="center"/>
      <protection hidden="1"/>
    </xf>
    <xf numFmtId="3" fontId="5" fillId="0" borderId="18" xfId="28" applyNumberFormat="1" applyFont="1" applyBorder="1" applyAlignment="1" applyProtection="1">
      <alignment horizontal="left"/>
      <protection hidden="1"/>
    </xf>
    <xf numFmtId="0" fontId="5" fillId="0" borderId="17" xfId="28" applyNumberFormat="1" applyFont="1" applyFill="1" applyBorder="1" applyAlignment="1" applyProtection="1">
      <alignment horizontal="center"/>
      <protection hidden="1"/>
    </xf>
    <xf numFmtId="164" fontId="7" fillId="0" borderId="14" xfId="28" applyNumberFormat="1" applyFont="1" applyFill="1" applyBorder="1" applyAlignment="1" applyProtection="1">
      <alignment horizontal="center"/>
      <protection hidden="1"/>
    </xf>
    <xf numFmtId="3" fontId="5" fillId="0" borderId="17" xfId="28" applyNumberFormat="1" applyFont="1" applyBorder="1" applyAlignment="1" applyProtection="1">
      <alignment horizontal="center"/>
      <protection hidden="1"/>
    </xf>
    <xf numFmtId="0" fontId="5" fillId="0" borderId="14" xfId="28" applyFont="1" applyBorder="1" applyAlignment="1" applyProtection="1">
      <alignment horizontal="center"/>
      <protection hidden="1"/>
    </xf>
    <xf numFmtId="170" fontId="5" fillId="0" borderId="14" xfId="28" applyNumberFormat="1" applyFont="1" applyBorder="1" applyAlignment="1" applyProtection="1">
      <alignment horizontal="center"/>
      <protection hidden="1"/>
    </xf>
    <xf numFmtId="1" fontId="5" fillId="0" borderId="0" xfId="28" applyNumberFormat="1" applyFont="1" applyFill="1" applyBorder="1" applyAlignment="1" applyProtection="1">
      <alignment horizontal="left"/>
      <protection hidden="1"/>
    </xf>
    <xf numFmtId="1" fontId="5" fillId="0" borderId="17" xfId="28" applyNumberFormat="1" applyFont="1" applyFill="1" applyBorder="1" applyAlignment="1" applyProtection="1">
      <alignment horizontal="center"/>
      <protection hidden="1"/>
    </xf>
    <xf numFmtId="164" fontId="5" fillId="0" borderId="14" xfId="28" applyNumberFormat="1" applyFont="1" applyFill="1" applyBorder="1" applyAlignment="1" applyProtection="1">
      <alignment horizontal="center"/>
      <protection hidden="1"/>
    </xf>
    <xf numFmtId="3" fontId="5" fillId="0" borderId="17" xfId="28" applyNumberFormat="1" applyFont="1" applyFill="1" applyBorder="1" applyAlignment="1" applyProtection="1">
      <alignment horizontal="center"/>
      <protection hidden="1"/>
    </xf>
    <xf numFmtId="3" fontId="5" fillId="0" borderId="17" xfId="28" applyNumberFormat="1" applyFont="1" applyFill="1" applyBorder="1" applyAlignment="1" applyProtection="1">
      <alignment horizontal="left"/>
      <protection hidden="1"/>
    </xf>
    <xf numFmtId="1" fontId="5" fillId="0" borderId="19" xfId="28" applyNumberFormat="1" applyFont="1" applyBorder="1" applyAlignment="1" applyProtection="1">
      <alignment horizontal="center"/>
      <protection hidden="1"/>
    </xf>
    <xf numFmtId="3" fontId="5" fillId="0" borderId="19" xfId="28" applyNumberFormat="1" applyFont="1" applyBorder="1" applyAlignment="1" applyProtection="1">
      <alignment horizontal="center"/>
      <protection hidden="1"/>
    </xf>
    <xf numFmtId="3" fontId="5" fillId="0" borderId="20" xfId="28" applyNumberFormat="1" applyFont="1" applyBorder="1" applyAlignment="1" applyProtection="1">
      <alignment horizontal="center"/>
      <protection hidden="1"/>
    </xf>
    <xf numFmtId="3" fontId="5" fillId="0" borderId="21" xfId="28" applyNumberFormat="1" applyFont="1" applyBorder="1" applyAlignment="1" applyProtection="1">
      <alignment horizontal="center"/>
      <protection hidden="1"/>
    </xf>
    <xf numFmtId="0" fontId="5" fillId="0" borderId="20" xfId="28" applyFont="1" applyBorder="1" applyAlignment="1" applyProtection="1">
      <alignment horizontal="center"/>
      <protection hidden="1"/>
    </xf>
    <xf numFmtId="1" fontId="5" fillId="0" borderId="19" xfId="28" applyNumberFormat="1" applyFont="1" applyFill="1" applyBorder="1" applyAlignment="1" applyProtection="1">
      <alignment horizontal="center"/>
      <protection hidden="1"/>
    </xf>
    <xf numFmtId="0" fontId="5" fillId="0" borderId="19" xfId="28" applyFont="1" applyBorder="1" applyAlignment="1" applyProtection="1">
      <alignment horizontal="center"/>
      <protection hidden="1"/>
    </xf>
    <xf numFmtId="1" fontId="11" fillId="0" borderId="14" xfId="28" applyNumberFormat="1" applyFont="1" applyBorder="1" applyAlignment="1">
      <alignment horizontal="center"/>
      <protection/>
    </xf>
    <xf numFmtId="0" fontId="8" fillId="0" borderId="0" xfId="28" applyFont="1" applyAlignment="1">
      <alignment horizontal="center"/>
      <protection/>
    </xf>
    <xf numFmtId="174" fontId="8" fillId="0" borderId="14" xfId="28" applyNumberFormat="1" applyFont="1" applyBorder="1" applyAlignment="1">
      <alignment horizontal="center"/>
      <protection/>
    </xf>
    <xf numFmtId="0" fontId="8" fillId="0" borderId="17" xfId="28" applyFont="1" applyBorder="1">
      <alignment/>
      <protection/>
    </xf>
    <xf numFmtId="0" fontId="11" fillId="0" borderId="0" xfId="28" applyFont="1">
      <alignment/>
      <protection/>
    </xf>
    <xf numFmtId="3" fontId="11" fillId="0" borderId="0" xfId="28" applyNumberFormat="1" applyFont="1">
      <alignment/>
      <protection/>
    </xf>
    <xf numFmtId="175" fontId="11" fillId="0" borderId="14" xfId="28" applyNumberFormat="1" applyFont="1" applyBorder="1" applyAlignment="1">
      <alignment horizontal="right"/>
      <protection/>
    </xf>
    <xf numFmtId="0" fontId="11" fillId="0" borderId="14" xfId="28" applyFont="1" applyBorder="1" applyAlignment="1">
      <alignment/>
      <protection/>
    </xf>
    <xf numFmtId="0" fontId="9" fillId="0" borderId="0" xfId="28" applyFont="1" applyFill="1" applyProtection="1">
      <alignment/>
      <protection hidden="1"/>
    </xf>
    <xf numFmtId="1" fontId="8" fillId="0" borderId="14" xfId="28" applyNumberFormat="1" applyFont="1" applyBorder="1" applyAlignment="1">
      <alignment horizontal="center"/>
      <protection/>
    </xf>
    <xf numFmtId="0" fontId="11" fillId="0" borderId="0" xfId="28" applyFont="1" applyAlignment="1">
      <alignment horizontal="center"/>
      <protection/>
    </xf>
    <xf numFmtId="174" fontId="11" fillId="0" borderId="14" xfId="28" applyNumberFormat="1" applyFont="1" applyBorder="1" applyAlignment="1">
      <alignment horizontal="center"/>
      <protection/>
    </xf>
    <xf numFmtId="0" fontId="12" fillId="0" borderId="17" xfId="28" applyFont="1" applyBorder="1">
      <alignment/>
      <protection/>
    </xf>
    <xf numFmtId="174" fontId="11" fillId="0" borderId="14" xfId="28" applyNumberFormat="1" applyFont="1" applyBorder="1" applyAlignment="1" quotePrefix="1">
      <alignment horizontal="center"/>
      <protection/>
    </xf>
    <xf numFmtId="0" fontId="11" fillId="0" borderId="14" xfId="28" applyFont="1" applyBorder="1" applyAlignment="1">
      <alignment horizontal="left"/>
      <protection/>
    </xf>
    <xf numFmtId="172" fontId="5" fillId="0" borderId="0" xfId="28" applyNumberFormat="1" applyFont="1" applyBorder="1" applyAlignment="1" applyProtection="1">
      <alignment horizontal="right"/>
      <protection hidden="1"/>
    </xf>
    <xf numFmtId="175" fontId="5" fillId="0" borderId="14" xfId="28" applyNumberFormat="1" applyFont="1" applyFill="1" applyBorder="1" applyAlignment="1" applyProtection="1">
      <alignment horizontal="right"/>
      <protection hidden="1"/>
    </xf>
    <xf numFmtId="0" fontId="11" fillId="0" borderId="17" xfId="28" applyFont="1" applyBorder="1">
      <alignment/>
      <protection/>
    </xf>
    <xf numFmtId="173" fontId="5" fillId="0" borderId="0" xfId="28" applyNumberFormat="1" applyFont="1" applyBorder="1" applyAlignment="1" applyProtection="1" quotePrefix="1">
      <alignment horizontal="right"/>
      <protection hidden="1"/>
    </xf>
    <xf numFmtId="0" fontId="11" fillId="0" borderId="14" xfId="28" applyFont="1" applyBorder="1" applyAlignment="1">
      <alignment horizontal="center"/>
      <protection/>
    </xf>
    <xf numFmtId="0" fontId="11" fillId="0" borderId="17" xfId="28" applyFont="1" applyBorder="1" applyAlignment="1">
      <alignment horizontal="left"/>
      <protection/>
    </xf>
    <xf numFmtId="1" fontId="11" fillId="0" borderId="22" xfId="28" applyNumberFormat="1" applyFont="1" applyBorder="1" applyAlignment="1">
      <alignment horizontal="center"/>
      <protection/>
    </xf>
    <xf numFmtId="0" fontId="11" fillId="0" borderId="15" xfId="28" applyFont="1" applyBorder="1" applyAlignment="1">
      <alignment horizontal="center"/>
      <protection/>
    </xf>
    <xf numFmtId="0" fontId="11" fillId="0" borderId="14" xfId="28" applyFont="1" applyBorder="1">
      <alignment/>
      <protection/>
    </xf>
    <xf numFmtId="170" fontId="11" fillId="0" borderId="14" xfId="28" applyNumberFormat="1" applyFont="1" applyBorder="1">
      <alignment/>
      <protection/>
    </xf>
    <xf numFmtId="0" fontId="11" fillId="0" borderId="11" xfId="28" applyFont="1" applyBorder="1">
      <alignment/>
      <protection/>
    </xf>
    <xf numFmtId="0" fontId="8" fillId="0" borderId="13" xfId="28" applyFont="1" applyBorder="1">
      <alignment/>
      <protection/>
    </xf>
    <xf numFmtId="0" fontId="11" fillId="0" borderId="23" xfId="28" applyFont="1" applyBorder="1">
      <alignment/>
      <protection/>
    </xf>
    <xf numFmtId="165" fontId="8" fillId="0" borderId="23" xfId="28" applyNumberFormat="1" applyFont="1" applyBorder="1">
      <alignment/>
      <protection/>
    </xf>
    <xf numFmtId="180" fontId="11" fillId="0" borderId="11" xfId="28" applyNumberFormat="1" applyFont="1" applyBorder="1" applyAlignment="1">
      <alignment horizontal="right"/>
      <protection/>
    </xf>
    <xf numFmtId="170" fontId="11" fillId="0" borderId="22" xfId="28" applyNumberFormat="1" applyFont="1" applyBorder="1">
      <alignment/>
      <protection/>
    </xf>
    <xf numFmtId="0" fontId="11" fillId="0" borderId="15" xfId="28" applyFont="1" applyBorder="1">
      <alignment/>
      <protection/>
    </xf>
    <xf numFmtId="0" fontId="11" fillId="0" borderId="22" xfId="28" applyFont="1" applyBorder="1">
      <alignment/>
      <protection/>
    </xf>
    <xf numFmtId="170" fontId="8" fillId="0" borderId="16" xfId="28" applyNumberFormat="1" applyFont="1" applyBorder="1">
      <alignment/>
      <protection/>
    </xf>
    <xf numFmtId="168" fontId="8" fillId="0" borderId="15" xfId="28" applyNumberFormat="1" applyFont="1" applyBorder="1">
      <alignment/>
      <protection/>
    </xf>
    <xf numFmtId="180" fontId="11" fillId="0" borderId="22" xfId="28" applyNumberFormat="1" applyFont="1" applyBorder="1" applyAlignment="1">
      <alignment horizontal="right"/>
      <protection/>
    </xf>
    <xf numFmtId="164" fontId="3" fillId="0" borderId="0" xfId="28" applyNumberFormat="1">
      <alignment/>
      <protection/>
    </xf>
    <xf numFmtId="0" fontId="13" fillId="0" borderId="0" xfId="28" applyFont="1" applyFill="1" applyProtection="1">
      <alignment/>
      <protection hidden="1"/>
    </xf>
    <xf numFmtId="0" fontId="13" fillId="0" borderId="0" xfId="28" applyFont="1" applyProtection="1">
      <alignment/>
      <protection hidden="1"/>
    </xf>
    <xf numFmtId="170" fontId="13" fillId="0" borderId="0" xfId="28" applyNumberFormat="1" applyFont="1" applyProtection="1">
      <alignment/>
      <protection hidden="1"/>
    </xf>
    <xf numFmtId="0" fontId="13" fillId="0" borderId="0" xfId="28" applyFont="1" applyAlignment="1" applyProtection="1">
      <alignment horizontal="center"/>
      <protection hidden="1"/>
    </xf>
    <xf numFmtId="164" fontId="13" fillId="0" borderId="0" xfId="28" applyNumberFormat="1" applyFont="1" applyProtection="1">
      <alignment/>
      <protection hidden="1"/>
    </xf>
    <xf numFmtId="170" fontId="3" fillId="0" borderId="0" xfId="21" applyNumberFormat="1">
      <alignment/>
      <protection/>
    </xf>
    <xf numFmtId="0" fontId="5" fillId="0" borderId="0" xfId="21" applyFont="1" applyBorder="1" applyAlignment="1" applyProtection="1">
      <alignment horizontal="center"/>
      <protection hidden="1"/>
    </xf>
    <xf numFmtId="0" fontId="5" fillId="0" borderId="0" xfId="21" applyFont="1" applyBorder="1" applyAlignment="1" applyProtection="1">
      <alignment horizontal="left"/>
      <protection hidden="1"/>
    </xf>
    <xf numFmtId="164" fontId="6" fillId="0" borderId="0" xfId="21" applyNumberFormat="1" applyFont="1" applyFill="1" applyBorder="1" applyAlignment="1" applyProtection="1">
      <alignment horizontal="left"/>
      <protection hidden="1"/>
    </xf>
    <xf numFmtId="0" fontId="5" fillId="0" borderId="0" xfId="21" applyFont="1" applyBorder="1" applyAlignment="1" applyProtection="1">
      <alignment horizontal="right"/>
      <protection hidden="1"/>
    </xf>
    <xf numFmtId="164" fontId="7" fillId="0" borderId="0" xfId="21" applyNumberFormat="1" applyFont="1" applyBorder="1" applyAlignment="1" applyProtection="1">
      <alignment/>
      <protection hidden="1"/>
    </xf>
    <xf numFmtId="167" fontId="8" fillId="0" borderId="0" xfId="21" applyNumberFormat="1" applyFont="1" applyFill="1" applyBorder="1" applyAlignment="1" applyProtection="1">
      <alignment horizontal="right"/>
      <protection hidden="1"/>
    </xf>
    <xf numFmtId="0" fontId="3" fillId="0" borderId="0" xfId="21">
      <alignment/>
      <protection/>
    </xf>
    <xf numFmtId="0" fontId="9" fillId="0" borderId="0" xfId="21" applyFont="1" applyProtection="1">
      <alignment/>
      <protection hidden="1"/>
    </xf>
    <xf numFmtId="170" fontId="10" fillId="0" borderId="0" xfId="21" applyNumberFormat="1" applyFont="1" applyBorder="1" applyAlignment="1" applyProtection="1">
      <alignment horizontal="left"/>
      <protection hidden="1"/>
    </xf>
    <xf numFmtId="0" fontId="7" fillId="0" borderId="0" xfId="21" applyFont="1" applyBorder="1" applyAlignment="1" applyProtection="1">
      <alignment horizontal="center"/>
      <protection hidden="1"/>
    </xf>
    <xf numFmtId="0" fontId="7" fillId="0" borderId="0" xfId="21" applyFont="1" applyBorder="1" applyAlignment="1" applyProtection="1">
      <alignment horizontal="left"/>
      <protection hidden="1"/>
    </xf>
    <xf numFmtId="3" fontId="5" fillId="0" borderId="0" xfId="21" applyNumberFormat="1" applyFont="1" applyBorder="1" applyAlignment="1" applyProtection="1">
      <alignment horizontal="left"/>
      <protection hidden="1"/>
    </xf>
    <xf numFmtId="3" fontId="5" fillId="0" borderId="0" xfId="21" applyNumberFormat="1" applyFont="1" applyBorder="1" applyAlignment="1" applyProtection="1">
      <alignment horizontal="right"/>
      <protection hidden="1"/>
    </xf>
    <xf numFmtId="3" fontId="5" fillId="0" borderId="0" xfId="21" applyNumberFormat="1" applyFont="1" applyFill="1" applyBorder="1" applyAlignment="1" applyProtection="1">
      <alignment horizontal="left"/>
      <protection hidden="1"/>
    </xf>
    <xf numFmtId="164" fontId="5" fillId="0" borderId="0" xfId="21" applyNumberFormat="1" applyFont="1" applyFill="1" applyBorder="1" applyAlignment="1" applyProtection="1">
      <alignment horizontal="left"/>
      <protection hidden="1"/>
    </xf>
    <xf numFmtId="0" fontId="10" fillId="0" borderId="0" xfId="21" applyFont="1" applyBorder="1" applyAlignment="1" applyProtection="1">
      <alignment horizontal="right"/>
      <protection hidden="1"/>
    </xf>
    <xf numFmtId="170" fontId="10" fillId="0" borderId="0" xfId="21" applyNumberFormat="1" applyFont="1" applyFill="1" applyProtection="1">
      <alignment/>
      <protection locked="0"/>
    </xf>
    <xf numFmtId="0" fontId="10" fillId="0" borderId="0" xfId="21" applyFont="1" applyFill="1" applyBorder="1" applyAlignment="1" applyProtection="1">
      <alignment horizontal="left"/>
      <protection locked="0"/>
    </xf>
    <xf numFmtId="0" fontId="3" fillId="0" borderId="0" xfId="21" applyFill="1">
      <alignment/>
      <protection/>
    </xf>
    <xf numFmtId="170" fontId="10" fillId="0" borderId="0" xfId="21" applyNumberFormat="1" applyFont="1" applyProtection="1">
      <alignment/>
      <protection locked="0"/>
    </xf>
    <xf numFmtId="0" fontId="10" fillId="0" borderId="0" xfId="21" applyFont="1" applyBorder="1" applyAlignment="1" applyProtection="1">
      <alignment horizontal="left"/>
      <protection locked="0"/>
    </xf>
    <xf numFmtId="170" fontId="5" fillId="0" borderId="11" xfId="21" applyNumberFormat="1" applyFont="1" applyBorder="1" applyAlignment="1" applyProtection="1">
      <alignment horizontal="center"/>
      <protection hidden="1"/>
    </xf>
    <xf numFmtId="0" fontId="5" fillId="0" borderId="12" xfId="21" applyFont="1" applyBorder="1" applyAlignment="1" applyProtection="1">
      <alignment horizontal="center"/>
      <protection hidden="1"/>
    </xf>
    <xf numFmtId="0" fontId="5" fillId="0" borderId="13" xfId="21" applyFont="1" applyBorder="1" applyAlignment="1" applyProtection="1">
      <alignment horizontal="center"/>
      <protection hidden="1"/>
    </xf>
    <xf numFmtId="3" fontId="9" fillId="0" borderId="13" xfId="21" applyNumberFormat="1" applyFont="1" applyBorder="1" applyAlignment="1" applyProtection="1">
      <alignment horizontal="center"/>
      <protection hidden="1"/>
    </xf>
    <xf numFmtId="3" fontId="7" fillId="0" borderId="12" xfId="21" applyNumberFormat="1" applyFont="1" applyBorder="1" applyAlignment="1" applyProtection="1">
      <alignment horizontal="left"/>
      <protection hidden="1"/>
    </xf>
    <xf numFmtId="3" fontId="7" fillId="0" borderId="13" xfId="21" applyNumberFormat="1" applyFont="1" applyFill="1" applyBorder="1" applyAlignment="1" applyProtection="1">
      <alignment horizontal="center"/>
      <protection hidden="1"/>
    </xf>
    <xf numFmtId="164" fontId="7" fillId="0" borderId="11" xfId="21" applyNumberFormat="1" applyFont="1" applyFill="1" applyBorder="1" applyAlignment="1" applyProtection="1">
      <alignment horizontal="center"/>
      <protection hidden="1"/>
    </xf>
    <xf numFmtId="3" fontId="5" fillId="0" borderId="13" xfId="21" applyNumberFormat="1" applyFont="1" applyBorder="1" applyAlignment="1" applyProtection="1">
      <alignment horizontal="center"/>
      <protection hidden="1"/>
    </xf>
    <xf numFmtId="0" fontId="5" fillId="0" borderId="11" xfId="21" applyFont="1" applyBorder="1" applyAlignment="1" applyProtection="1">
      <alignment horizontal="center"/>
      <protection hidden="1"/>
    </xf>
    <xf numFmtId="170" fontId="7" fillId="0" borderId="14" xfId="21" applyNumberFormat="1" applyFont="1" applyBorder="1" applyAlignment="1" applyProtection="1">
      <alignment horizontal="center"/>
      <protection hidden="1"/>
    </xf>
    <xf numFmtId="0" fontId="7" fillId="0" borderId="15" xfId="21" applyFont="1" applyBorder="1" applyAlignment="1" applyProtection="1">
      <alignment horizontal="left"/>
      <protection hidden="1"/>
    </xf>
    <xf numFmtId="0" fontId="5" fillId="0" borderId="16" xfId="21" applyFont="1" applyBorder="1" applyAlignment="1" applyProtection="1">
      <alignment horizontal="center"/>
      <protection hidden="1"/>
    </xf>
    <xf numFmtId="3" fontId="7" fillId="0" borderId="17" xfId="21" applyNumberFormat="1" applyFont="1" applyBorder="1" applyAlignment="1" applyProtection="1">
      <alignment horizontal="center"/>
      <protection hidden="1"/>
    </xf>
    <xf numFmtId="3" fontId="5" fillId="0" borderId="18" xfId="21" applyNumberFormat="1" applyFont="1" applyBorder="1" applyAlignment="1" applyProtection="1">
      <alignment horizontal="left"/>
      <protection hidden="1"/>
    </xf>
    <xf numFmtId="0" fontId="5" fillId="0" borderId="17" xfId="21" applyNumberFormat="1" applyFont="1" applyFill="1" applyBorder="1" applyAlignment="1" applyProtection="1">
      <alignment horizontal="center"/>
      <protection hidden="1"/>
    </xf>
    <xf numFmtId="164" fontId="7" fillId="0" borderId="14" xfId="21" applyNumberFormat="1" applyFont="1" applyFill="1" applyBorder="1" applyAlignment="1" applyProtection="1">
      <alignment horizontal="center"/>
      <protection hidden="1"/>
    </xf>
    <xf numFmtId="3" fontId="5" fillId="0" borderId="17" xfId="21" applyNumberFormat="1" applyFont="1" applyBorder="1" applyAlignment="1" applyProtection="1">
      <alignment horizontal="center"/>
      <protection hidden="1"/>
    </xf>
    <xf numFmtId="0" fontId="5" fillId="0" borderId="14" xfId="21" applyFont="1" applyBorder="1" applyAlignment="1" applyProtection="1">
      <alignment horizontal="center"/>
      <protection hidden="1"/>
    </xf>
    <xf numFmtId="170" fontId="5" fillId="0" borderId="14" xfId="21" applyNumberFormat="1" applyFont="1" applyBorder="1" applyAlignment="1" applyProtection="1">
      <alignment horizontal="center"/>
      <protection hidden="1"/>
    </xf>
    <xf numFmtId="1" fontId="5" fillId="0" borderId="0" xfId="21" applyNumberFormat="1" applyFont="1" applyFill="1" applyBorder="1" applyAlignment="1" applyProtection="1">
      <alignment horizontal="left"/>
      <protection hidden="1"/>
    </xf>
    <xf numFmtId="1" fontId="5" fillId="0" borderId="17" xfId="21" applyNumberFormat="1" applyFont="1" applyFill="1" applyBorder="1" applyAlignment="1" applyProtection="1">
      <alignment horizontal="center"/>
      <protection hidden="1"/>
    </xf>
    <xf numFmtId="164" fontId="5" fillId="0" borderId="14" xfId="21" applyNumberFormat="1" applyFont="1" applyFill="1" applyBorder="1" applyAlignment="1" applyProtection="1">
      <alignment horizontal="center"/>
      <protection hidden="1"/>
    </xf>
    <xf numFmtId="3" fontId="5" fillId="0" borderId="17" xfId="21" applyNumberFormat="1" applyFont="1" applyFill="1" applyBorder="1" applyAlignment="1" applyProtection="1">
      <alignment horizontal="center"/>
      <protection hidden="1"/>
    </xf>
    <xf numFmtId="3" fontId="5" fillId="0" borderId="17" xfId="21" applyNumberFormat="1" applyFont="1" applyFill="1" applyBorder="1" applyAlignment="1" applyProtection="1">
      <alignment horizontal="left"/>
      <protection hidden="1"/>
    </xf>
    <xf numFmtId="1" fontId="5" fillId="0" borderId="19" xfId="21" applyNumberFormat="1" applyFont="1" applyBorder="1" applyAlignment="1" applyProtection="1">
      <alignment horizontal="center"/>
      <protection hidden="1"/>
    </xf>
    <xf numFmtId="3" fontId="5" fillId="0" borderId="19" xfId="21" applyNumberFormat="1" applyFont="1" applyBorder="1" applyAlignment="1" applyProtection="1">
      <alignment horizontal="center"/>
      <protection hidden="1"/>
    </xf>
    <xf numFmtId="3" fontId="5" fillId="0" borderId="20" xfId="21" applyNumberFormat="1" applyFont="1" applyBorder="1" applyAlignment="1" applyProtection="1">
      <alignment horizontal="center"/>
      <protection hidden="1"/>
    </xf>
    <xf numFmtId="3" fontId="5" fillId="0" borderId="21" xfId="21" applyNumberFormat="1" applyFont="1" applyBorder="1" applyAlignment="1" applyProtection="1">
      <alignment horizontal="center"/>
      <protection hidden="1"/>
    </xf>
    <xf numFmtId="0" fontId="5" fillId="0" borderId="20" xfId="21" applyFont="1" applyBorder="1" applyAlignment="1" applyProtection="1">
      <alignment horizontal="center"/>
      <protection hidden="1"/>
    </xf>
    <xf numFmtId="1" fontId="5" fillId="0" borderId="19" xfId="21" applyNumberFormat="1" applyFont="1" applyFill="1" applyBorder="1" applyAlignment="1" applyProtection="1">
      <alignment horizontal="center"/>
      <protection hidden="1"/>
    </xf>
    <xf numFmtId="0" fontId="5" fillId="0" borderId="19" xfId="21" applyFont="1" applyBorder="1" applyAlignment="1" applyProtection="1">
      <alignment horizontal="center"/>
      <protection hidden="1"/>
    </xf>
    <xf numFmtId="1" fontId="11" fillId="0" borderId="14" xfId="21" applyNumberFormat="1" applyFont="1" applyBorder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174" fontId="8" fillId="0" borderId="14" xfId="21" applyNumberFormat="1" applyFont="1" applyBorder="1" applyAlignment="1">
      <alignment horizontal="center"/>
      <protection/>
    </xf>
    <xf numFmtId="0" fontId="8" fillId="0" borderId="17" xfId="21" applyFont="1" applyBorder="1">
      <alignment/>
      <protection/>
    </xf>
    <xf numFmtId="0" fontId="11" fillId="0" borderId="0" xfId="21" applyFont="1">
      <alignment/>
      <protection/>
    </xf>
    <xf numFmtId="3" fontId="11" fillId="0" borderId="0" xfId="21" applyNumberFormat="1" applyFont="1">
      <alignment/>
      <protection/>
    </xf>
    <xf numFmtId="175" fontId="11" fillId="0" borderId="14" xfId="21" applyNumberFormat="1" applyFont="1" applyBorder="1" applyAlignment="1">
      <alignment horizontal="right"/>
      <protection/>
    </xf>
    <xf numFmtId="0" fontId="11" fillId="0" borderId="14" xfId="21" applyFont="1" applyBorder="1" applyAlignment="1">
      <alignment/>
      <protection/>
    </xf>
    <xf numFmtId="0" fontId="9" fillId="0" borderId="0" xfId="21" applyFont="1" applyFill="1" applyProtection="1">
      <alignment/>
      <protection hidden="1"/>
    </xf>
    <xf numFmtId="1" fontId="8" fillId="0" borderId="14" xfId="21" applyNumberFormat="1" applyFont="1" applyBorder="1" applyAlignment="1">
      <alignment horizontal="center"/>
      <protection/>
    </xf>
    <xf numFmtId="174" fontId="11" fillId="0" borderId="14" xfId="21" applyNumberFormat="1" applyFont="1" applyBorder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2" fillId="0" borderId="14" xfId="21" applyFont="1" applyBorder="1" applyAlignment="1">
      <alignment horizontal="left"/>
      <protection/>
    </xf>
    <xf numFmtId="172" fontId="5" fillId="0" borderId="0" xfId="21" applyNumberFormat="1" applyFont="1" applyBorder="1" applyAlignment="1" applyProtection="1">
      <alignment horizontal="right"/>
      <protection hidden="1"/>
    </xf>
    <xf numFmtId="175" fontId="5" fillId="0" borderId="14" xfId="21" applyNumberFormat="1" applyFont="1" applyFill="1" applyBorder="1" applyAlignment="1" applyProtection="1">
      <alignment horizontal="right"/>
      <protection hidden="1"/>
    </xf>
    <xf numFmtId="0" fontId="12" fillId="0" borderId="17" xfId="21" applyFont="1" applyBorder="1">
      <alignment/>
      <protection/>
    </xf>
    <xf numFmtId="173" fontId="5" fillId="0" borderId="0" xfId="21" applyNumberFormat="1" applyFont="1" applyBorder="1" applyAlignment="1" applyProtection="1" quotePrefix="1">
      <alignment horizontal="right"/>
      <protection hidden="1"/>
    </xf>
    <xf numFmtId="0" fontId="11" fillId="0" borderId="14" xfId="21" applyFont="1" applyBorder="1" applyAlignment="1">
      <alignment horizontal="center"/>
      <protection/>
    </xf>
    <xf numFmtId="0" fontId="11" fillId="0" borderId="17" xfId="21" applyFont="1" applyBorder="1">
      <alignment/>
      <protection/>
    </xf>
    <xf numFmtId="0" fontId="12" fillId="0" borderId="17" xfId="21" applyFont="1" applyBorder="1" applyAlignment="1">
      <alignment horizontal="left"/>
      <protection/>
    </xf>
    <xf numFmtId="0" fontId="11" fillId="0" borderId="14" xfId="21" applyFont="1" applyBorder="1" applyAlignment="1">
      <alignment horizontal="left"/>
      <protection/>
    </xf>
    <xf numFmtId="0" fontId="8" fillId="0" borderId="14" xfId="21" applyFont="1" applyBorder="1" applyAlignment="1">
      <alignment horizontal="left"/>
      <protection/>
    </xf>
    <xf numFmtId="175" fontId="5" fillId="0" borderId="14" xfId="21" applyNumberFormat="1" applyFont="1" applyFill="1" applyBorder="1" applyAlignment="1" applyProtection="1">
      <alignment horizontal="left"/>
      <protection hidden="1"/>
    </xf>
    <xf numFmtId="175" fontId="11" fillId="0" borderId="14" xfId="21" applyNumberFormat="1" applyFont="1" applyBorder="1" applyAlignment="1">
      <alignment horizontal="left"/>
      <protection/>
    </xf>
    <xf numFmtId="0" fontId="8" fillId="0" borderId="14" xfId="21" applyFont="1" applyBorder="1" applyAlignment="1">
      <alignment horizontal="center"/>
      <protection/>
    </xf>
    <xf numFmtId="174" fontId="12" fillId="0" borderId="14" xfId="21" applyNumberFormat="1" applyFont="1" applyBorder="1" applyAlignment="1">
      <alignment horizontal="center"/>
      <protection/>
    </xf>
    <xf numFmtId="1" fontId="11" fillId="0" borderId="22" xfId="21" applyNumberFormat="1" applyFont="1" applyBorder="1" applyAlignment="1">
      <alignment horizontal="center"/>
      <protection/>
    </xf>
    <xf numFmtId="0" fontId="11" fillId="0" borderId="15" xfId="21" applyFont="1" applyBorder="1" applyAlignment="1">
      <alignment horizontal="center"/>
      <protection/>
    </xf>
    <xf numFmtId="0" fontId="11" fillId="0" borderId="14" xfId="21" applyFont="1" applyBorder="1">
      <alignment/>
      <protection/>
    </xf>
    <xf numFmtId="170" fontId="11" fillId="0" borderId="14" xfId="21" applyNumberFormat="1" applyFont="1" applyBorder="1">
      <alignment/>
      <protection/>
    </xf>
    <xf numFmtId="0" fontId="11" fillId="0" borderId="11" xfId="21" applyFont="1" applyBorder="1">
      <alignment/>
      <protection/>
    </xf>
    <xf numFmtId="0" fontId="8" fillId="0" borderId="13" xfId="21" applyFont="1" applyBorder="1">
      <alignment/>
      <protection/>
    </xf>
    <xf numFmtId="0" fontId="11" fillId="0" borderId="23" xfId="21" applyFont="1" applyBorder="1">
      <alignment/>
      <protection/>
    </xf>
    <xf numFmtId="165" fontId="8" fillId="0" borderId="23" xfId="21" applyNumberFormat="1" applyFont="1" applyBorder="1">
      <alignment/>
      <protection/>
    </xf>
    <xf numFmtId="170" fontId="11" fillId="0" borderId="22" xfId="21" applyNumberFormat="1" applyFont="1" applyBorder="1">
      <alignment/>
      <protection/>
    </xf>
    <xf numFmtId="0" fontId="11" fillId="0" borderId="15" xfId="21" applyFont="1" applyBorder="1">
      <alignment/>
      <protection/>
    </xf>
    <xf numFmtId="0" fontId="11" fillId="0" borderId="22" xfId="21" applyFont="1" applyBorder="1">
      <alignment/>
      <protection/>
    </xf>
    <xf numFmtId="0" fontId="8" fillId="0" borderId="16" xfId="21" applyFont="1" applyBorder="1">
      <alignment/>
      <protection/>
    </xf>
    <xf numFmtId="168" fontId="8" fillId="0" borderId="15" xfId="21" applyNumberFormat="1" applyFont="1" applyBorder="1">
      <alignment/>
      <protection/>
    </xf>
    <xf numFmtId="164" fontId="3" fillId="0" borderId="0" xfId="21" applyNumberFormat="1">
      <alignment/>
      <protection/>
    </xf>
    <xf numFmtId="0" fontId="13" fillId="0" borderId="0" xfId="21" applyFont="1" applyFill="1" applyProtection="1">
      <alignment/>
      <protection hidden="1"/>
    </xf>
    <xf numFmtId="0" fontId="13" fillId="0" borderId="0" xfId="21" applyFont="1" applyProtection="1">
      <alignment/>
      <protection hidden="1"/>
    </xf>
    <xf numFmtId="170" fontId="13" fillId="0" borderId="0" xfId="21" applyNumberFormat="1" applyFont="1" applyProtection="1">
      <alignment/>
      <protection hidden="1"/>
    </xf>
    <xf numFmtId="0" fontId="13" fillId="0" borderId="0" xfId="21" applyFont="1" applyAlignment="1" applyProtection="1">
      <alignment horizontal="center"/>
      <protection hidden="1"/>
    </xf>
    <xf numFmtId="164" fontId="13" fillId="0" borderId="0" xfId="21" applyNumberFormat="1" applyFont="1" applyProtection="1">
      <alignment/>
      <protection hidden="1"/>
    </xf>
    <xf numFmtId="166" fontId="16" fillId="0" borderId="7" xfId="30" applyNumberFormat="1" applyFont="1" applyFill="1" applyBorder="1" applyAlignment="1">
      <alignment horizontal="right"/>
      <protection/>
    </xf>
    <xf numFmtId="177" fontId="16" fillId="0" borderId="7" xfId="30" applyNumberFormat="1" applyFont="1" applyFill="1" applyBorder="1">
      <alignment/>
      <protection/>
    </xf>
    <xf numFmtId="179" fontId="16" fillId="0" borderId="7" xfId="30" applyNumberFormat="1" applyFont="1" applyFill="1" applyBorder="1">
      <alignment/>
      <protection/>
    </xf>
    <xf numFmtId="170" fontId="3" fillId="0" borderId="0" xfId="27" applyNumberFormat="1">
      <alignment/>
      <protection/>
    </xf>
    <xf numFmtId="0" fontId="5" fillId="0" borderId="0" xfId="27" applyFont="1" applyBorder="1" applyAlignment="1" applyProtection="1">
      <alignment horizontal="center"/>
      <protection hidden="1"/>
    </xf>
    <xf numFmtId="0" fontId="3" fillId="0" borderId="0" xfId="27">
      <alignment/>
      <protection/>
    </xf>
    <xf numFmtId="0" fontId="9" fillId="0" borderId="0" xfId="27" applyFont="1" applyProtection="1">
      <alignment/>
      <protection hidden="1"/>
    </xf>
    <xf numFmtId="170" fontId="10" fillId="0" borderId="0" xfId="27" applyNumberFormat="1" applyFont="1" applyBorder="1" applyAlignment="1" applyProtection="1">
      <alignment horizontal="left"/>
      <protection hidden="1"/>
    </xf>
    <xf numFmtId="0" fontId="7" fillId="0" borderId="0" xfId="27" applyFont="1" applyBorder="1" applyAlignment="1" applyProtection="1">
      <alignment horizontal="center"/>
      <protection hidden="1"/>
    </xf>
    <xf numFmtId="0" fontId="7" fillId="0" borderId="0" xfId="27" applyFont="1" applyBorder="1" applyAlignment="1" applyProtection="1">
      <alignment horizontal="left"/>
      <protection hidden="1"/>
    </xf>
    <xf numFmtId="3" fontId="5" fillId="0" borderId="0" xfId="27" applyNumberFormat="1" applyFont="1" applyBorder="1" applyAlignment="1" applyProtection="1">
      <alignment horizontal="left"/>
      <protection hidden="1"/>
    </xf>
    <xf numFmtId="3" fontId="5" fillId="0" borderId="0" xfId="27" applyNumberFormat="1" applyFont="1" applyBorder="1" applyAlignment="1" applyProtection="1">
      <alignment horizontal="right"/>
      <protection hidden="1"/>
    </xf>
    <xf numFmtId="3" fontId="5" fillId="0" borderId="0" xfId="27" applyNumberFormat="1" applyFont="1" applyFill="1" applyBorder="1" applyAlignment="1" applyProtection="1">
      <alignment horizontal="left"/>
      <protection hidden="1"/>
    </xf>
    <xf numFmtId="164" fontId="5" fillId="0" borderId="0" xfId="27" applyNumberFormat="1" applyFont="1" applyFill="1" applyBorder="1" applyAlignment="1" applyProtection="1">
      <alignment horizontal="left"/>
      <protection hidden="1"/>
    </xf>
    <xf numFmtId="0" fontId="10" fillId="0" borderId="0" xfId="27" applyFont="1" applyBorder="1" applyAlignment="1" applyProtection="1">
      <alignment horizontal="right"/>
      <protection hidden="1"/>
    </xf>
    <xf numFmtId="170" fontId="10" fillId="0" borderId="0" xfId="27" applyNumberFormat="1" applyFont="1" applyFill="1" applyProtection="1">
      <alignment/>
      <protection locked="0"/>
    </xf>
    <xf numFmtId="0" fontId="7" fillId="0" borderId="0" xfId="27" applyFont="1" applyFill="1" applyBorder="1" applyAlignment="1" applyProtection="1">
      <alignment horizontal="center"/>
      <protection hidden="1"/>
    </xf>
    <xf numFmtId="0" fontId="10" fillId="0" borderId="0" xfId="27" applyFont="1" applyFill="1" applyBorder="1" applyAlignment="1" applyProtection="1">
      <alignment horizontal="left"/>
      <protection locked="0"/>
    </xf>
    <xf numFmtId="0" fontId="3" fillId="0" borderId="0" xfId="27" applyFill="1">
      <alignment/>
      <protection/>
    </xf>
    <xf numFmtId="170" fontId="10" fillId="0" borderId="0" xfId="27" applyNumberFormat="1" applyFo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170" fontId="5" fillId="0" borderId="11" xfId="27" applyNumberFormat="1" applyFont="1" applyBorder="1" applyAlignment="1" applyProtection="1">
      <alignment horizontal="center"/>
      <protection hidden="1"/>
    </xf>
    <xf numFmtId="0" fontId="5" fillId="0" borderId="12" xfId="27" applyFont="1" applyBorder="1" applyAlignment="1" applyProtection="1">
      <alignment horizontal="center"/>
      <protection hidden="1"/>
    </xf>
    <xf numFmtId="0" fontId="5" fillId="0" borderId="13" xfId="27" applyFont="1" applyBorder="1" applyAlignment="1" applyProtection="1">
      <alignment horizontal="center"/>
      <protection hidden="1"/>
    </xf>
    <xf numFmtId="3" fontId="9" fillId="0" borderId="13" xfId="27" applyNumberFormat="1" applyFont="1" applyBorder="1" applyAlignment="1" applyProtection="1">
      <alignment horizontal="center"/>
      <protection hidden="1"/>
    </xf>
    <xf numFmtId="3" fontId="7" fillId="0" borderId="12" xfId="27" applyNumberFormat="1" applyFont="1" applyBorder="1" applyAlignment="1" applyProtection="1">
      <alignment horizontal="left"/>
      <protection hidden="1"/>
    </xf>
    <xf numFmtId="3" fontId="7" fillId="0" borderId="13" xfId="27" applyNumberFormat="1" applyFont="1" applyFill="1" applyBorder="1" applyAlignment="1" applyProtection="1">
      <alignment horizontal="center"/>
      <protection hidden="1"/>
    </xf>
    <xf numFmtId="164" fontId="7" fillId="0" borderId="11" xfId="27" applyNumberFormat="1" applyFont="1" applyFill="1" applyBorder="1" applyAlignment="1" applyProtection="1">
      <alignment horizontal="center"/>
      <protection hidden="1"/>
    </xf>
    <xf numFmtId="3" fontId="5" fillId="0" borderId="13" xfId="27" applyNumberFormat="1" applyFont="1" applyBorder="1" applyAlignment="1" applyProtection="1">
      <alignment horizontal="center"/>
      <protection hidden="1"/>
    </xf>
    <xf numFmtId="0" fontId="5" fillId="0" borderId="11" xfId="27" applyFont="1" applyBorder="1" applyAlignment="1" applyProtection="1">
      <alignment horizontal="center"/>
      <protection hidden="1"/>
    </xf>
    <xf numFmtId="170" fontId="7" fillId="0" borderId="14" xfId="27" applyNumberFormat="1" applyFont="1" applyBorder="1" applyAlignment="1" applyProtection="1">
      <alignment horizontal="center"/>
      <protection hidden="1"/>
    </xf>
    <xf numFmtId="0" fontId="7" fillId="0" borderId="15" xfId="27" applyFont="1" applyBorder="1" applyAlignment="1" applyProtection="1">
      <alignment horizontal="left"/>
      <protection hidden="1"/>
    </xf>
    <xf numFmtId="0" fontId="5" fillId="0" borderId="16" xfId="27" applyFont="1" applyBorder="1" applyAlignment="1" applyProtection="1">
      <alignment horizontal="center"/>
      <protection hidden="1"/>
    </xf>
    <xf numFmtId="3" fontId="7" fillId="0" borderId="17" xfId="27" applyNumberFormat="1" applyFont="1" applyBorder="1" applyAlignment="1" applyProtection="1">
      <alignment horizontal="center"/>
      <protection hidden="1"/>
    </xf>
    <xf numFmtId="3" fontId="5" fillId="0" borderId="18" xfId="27" applyNumberFormat="1" applyFont="1" applyBorder="1" applyAlignment="1" applyProtection="1">
      <alignment horizontal="left"/>
      <protection hidden="1"/>
    </xf>
    <xf numFmtId="0" fontId="5" fillId="0" borderId="17" xfId="27" applyNumberFormat="1" applyFont="1" applyFill="1" applyBorder="1" applyAlignment="1" applyProtection="1">
      <alignment horizontal="center"/>
      <protection hidden="1"/>
    </xf>
    <xf numFmtId="164" fontId="7" fillId="0" borderId="14" xfId="27" applyNumberFormat="1" applyFont="1" applyFill="1" applyBorder="1" applyAlignment="1" applyProtection="1">
      <alignment horizontal="center"/>
      <protection hidden="1"/>
    </xf>
    <xf numFmtId="3" fontId="5" fillId="0" borderId="17" xfId="27" applyNumberFormat="1" applyFont="1" applyBorder="1" applyAlignment="1" applyProtection="1">
      <alignment horizontal="center"/>
      <protection hidden="1"/>
    </xf>
    <xf numFmtId="0" fontId="5" fillId="0" borderId="14" xfId="27" applyFont="1" applyBorder="1" applyAlignment="1" applyProtection="1">
      <alignment horizontal="center"/>
      <protection hidden="1"/>
    </xf>
    <xf numFmtId="170" fontId="5" fillId="0" borderId="14" xfId="27" applyNumberFormat="1" applyFont="1" applyBorder="1" applyAlignment="1" applyProtection="1">
      <alignment horizontal="center"/>
      <protection hidden="1"/>
    </xf>
    <xf numFmtId="1" fontId="5" fillId="0" borderId="0" xfId="27" applyNumberFormat="1" applyFont="1" applyFill="1" applyBorder="1" applyAlignment="1" applyProtection="1">
      <alignment horizontal="left"/>
      <protection hidden="1"/>
    </xf>
    <xf numFmtId="1" fontId="5" fillId="0" borderId="17" xfId="27" applyNumberFormat="1" applyFont="1" applyFill="1" applyBorder="1" applyAlignment="1" applyProtection="1">
      <alignment horizontal="center"/>
      <protection hidden="1"/>
    </xf>
    <xf numFmtId="164" fontId="5" fillId="0" borderId="14" xfId="27" applyNumberFormat="1" applyFont="1" applyFill="1" applyBorder="1" applyAlignment="1" applyProtection="1">
      <alignment horizontal="center"/>
      <protection hidden="1"/>
    </xf>
    <xf numFmtId="3" fontId="5" fillId="0" borderId="17" xfId="27" applyNumberFormat="1" applyFont="1" applyFill="1" applyBorder="1" applyAlignment="1" applyProtection="1">
      <alignment horizontal="center"/>
      <protection hidden="1"/>
    </xf>
    <xf numFmtId="3" fontId="5" fillId="0" borderId="17" xfId="27" applyNumberFormat="1" applyFont="1" applyFill="1" applyBorder="1" applyAlignment="1" applyProtection="1">
      <alignment horizontal="left"/>
      <protection hidden="1"/>
    </xf>
    <xf numFmtId="1" fontId="5" fillId="0" borderId="19" xfId="27" applyNumberFormat="1" applyFont="1" applyBorder="1" applyAlignment="1" applyProtection="1">
      <alignment horizontal="center"/>
      <protection hidden="1"/>
    </xf>
    <xf numFmtId="3" fontId="5" fillId="0" borderId="19" xfId="27" applyNumberFormat="1" applyFont="1" applyBorder="1" applyAlignment="1" applyProtection="1">
      <alignment horizontal="center"/>
      <protection hidden="1"/>
    </xf>
    <xf numFmtId="3" fontId="5" fillId="0" borderId="20" xfId="27" applyNumberFormat="1" applyFont="1" applyBorder="1" applyAlignment="1" applyProtection="1">
      <alignment horizontal="center"/>
      <protection hidden="1"/>
    </xf>
    <xf numFmtId="3" fontId="5" fillId="0" borderId="21" xfId="27" applyNumberFormat="1" applyFont="1" applyBorder="1" applyAlignment="1" applyProtection="1">
      <alignment horizontal="center"/>
      <protection hidden="1"/>
    </xf>
    <xf numFmtId="0" fontId="5" fillId="0" borderId="20" xfId="27" applyFont="1" applyBorder="1" applyAlignment="1" applyProtection="1">
      <alignment horizontal="center"/>
      <protection hidden="1"/>
    </xf>
    <xf numFmtId="1" fontId="5" fillId="0" borderId="19" xfId="27" applyNumberFormat="1" applyFont="1" applyFill="1" applyBorder="1" applyAlignment="1" applyProtection="1">
      <alignment horizontal="center"/>
      <protection hidden="1"/>
    </xf>
    <xf numFmtId="0" fontId="5" fillId="0" borderId="19" xfId="27" applyFont="1" applyBorder="1" applyAlignment="1" applyProtection="1">
      <alignment horizontal="center"/>
      <protection hidden="1"/>
    </xf>
    <xf numFmtId="1" fontId="11" fillId="0" borderId="14" xfId="27" applyNumberFormat="1" applyFont="1" applyBorder="1" applyAlignment="1">
      <alignment horizontal="center"/>
      <protection/>
    </xf>
    <xf numFmtId="0" fontId="11" fillId="0" borderId="0" xfId="27" applyFont="1">
      <alignment/>
      <protection/>
    </xf>
    <xf numFmtId="175" fontId="11" fillId="0" borderId="14" xfId="27" applyNumberFormat="1" applyFont="1" applyBorder="1" applyAlignment="1">
      <alignment horizontal="right"/>
      <protection/>
    </xf>
    <xf numFmtId="0" fontId="11" fillId="0" borderId="14" xfId="27" applyFont="1" applyBorder="1" applyAlignment="1">
      <alignment/>
      <protection/>
    </xf>
    <xf numFmtId="0" fontId="9" fillId="0" borderId="0" xfId="27" applyFont="1" applyFill="1" applyProtection="1">
      <alignment/>
      <protection hidden="1"/>
    </xf>
    <xf numFmtId="185" fontId="1" fillId="0" borderId="14" xfId="22" applyNumberFormat="1" applyFont="1" applyBorder="1" applyAlignment="1">
      <alignment horizontal="center"/>
      <protection/>
    </xf>
    <xf numFmtId="3" fontId="1" fillId="0" borderId="18" xfId="22" applyNumberFormat="1" applyFont="1" applyBorder="1" applyProtection="1">
      <alignment/>
      <protection locked="0"/>
    </xf>
    <xf numFmtId="0" fontId="11" fillId="0" borderId="14" xfId="27" applyFont="1" applyBorder="1" applyAlignment="1">
      <alignment horizontal="center"/>
      <protection/>
    </xf>
    <xf numFmtId="3" fontId="5" fillId="0" borderId="0" xfId="27" applyNumberFormat="1" applyFont="1" applyFill="1" applyBorder="1" applyAlignment="1" applyProtection="1">
      <alignment horizontal="center"/>
      <protection hidden="1"/>
    </xf>
    <xf numFmtId="0" fontId="11" fillId="0" borderId="17" xfId="27" applyFont="1" applyBorder="1">
      <alignment/>
      <protection/>
    </xf>
    <xf numFmtId="1" fontId="11" fillId="0" borderId="22" xfId="27" applyNumberFormat="1" applyFont="1" applyBorder="1" applyAlignment="1">
      <alignment horizontal="center"/>
      <protection/>
    </xf>
    <xf numFmtId="0" fontId="11" fillId="0" borderId="15" xfId="27" applyFont="1" applyBorder="1" applyAlignment="1">
      <alignment horizontal="center"/>
      <protection/>
    </xf>
    <xf numFmtId="0" fontId="11" fillId="0" borderId="14" xfId="27" applyFont="1" applyBorder="1">
      <alignment/>
      <protection/>
    </xf>
    <xf numFmtId="170" fontId="11" fillId="0" borderId="14" xfId="27" applyNumberFormat="1" applyFont="1" applyBorder="1">
      <alignment/>
      <protection/>
    </xf>
    <xf numFmtId="0" fontId="11" fillId="0" borderId="11" xfId="27" applyFont="1" applyBorder="1">
      <alignment/>
      <protection/>
    </xf>
    <xf numFmtId="0" fontId="8" fillId="0" borderId="13" xfId="27" applyFont="1" applyBorder="1">
      <alignment/>
      <protection/>
    </xf>
    <xf numFmtId="0" fontId="11" fillId="0" borderId="23" xfId="27" applyFont="1" applyBorder="1">
      <alignment/>
      <protection/>
    </xf>
    <xf numFmtId="165" fontId="8" fillId="0" borderId="23" xfId="27" applyNumberFormat="1" applyFont="1" applyBorder="1">
      <alignment/>
      <protection/>
    </xf>
    <xf numFmtId="180" fontId="11" fillId="0" borderId="11" xfId="27" applyNumberFormat="1" applyFont="1" applyBorder="1" applyAlignment="1">
      <alignment horizontal="right"/>
      <protection/>
    </xf>
    <xf numFmtId="170" fontId="11" fillId="0" borderId="22" xfId="27" applyNumberFormat="1" applyFont="1" applyBorder="1">
      <alignment/>
      <protection/>
    </xf>
    <xf numFmtId="0" fontId="11" fillId="0" borderId="15" xfId="27" applyFont="1" applyBorder="1">
      <alignment/>
      <protection/>
    </xf>
    <xf numFmtId="0" fontId="11" fillId="0" borderId="22" xfId="27" applyFont="1" applyBorder="1">
      <alignment/>
      <protection/>
    </xf>
    <xf numFmtId="0" fontId="8" fillId="0" borderId="16" xfId="27" applyFont="1" applyBorder="1">
      <alignment/>
      <protection/>
    </xf>
    <xf numFmtId="168" fontId="8" fillId="0" borderId="15" xfId="27" applyNumberFormat="1" applyFont="1" applyBorder="1">
      <alignment/>
      <protection/>
    </xf>
    <xf numFmtId="180" fontId="11" fillId="0" borderId="22" xfId="27" applyNumberFormat="1" applyFont="1" applyBorder="1" applyAlignment="1">
      <alignment horizontal="right"/>
      <protection/>
    </xf>
    <xf numFmtId="164" fontId="3" fillId="0" borderId="0" xfId="27" applyNumberFormat="1">
      <alignment/>
      <protection/>
    </xf>
    <xf numFmtId="0" fontId="13" fillId="0" borderId="0" xfId="27" applyFont="1" applyFill="1" applyProtection="1">
      <alignment/>
      <protection hidden="1"/>
    </xf>
    <xf numFmtId="0" fontId="13" fillId="0" borderId="0" xfId="27" applyFont="1" applyProtection="1">
      <alignment/>
      <protection hidden="1"/>
    </xf>
    <xf numFmtId="170" fontId="13" fillId="0" borderId="0" xfId="27" applyNumberFormat="1" applyFont="1" applyProtection="1">
      <alignment/>
      <protection hidden="1"/>
    </xf>
    <xf numFmtId="0" fontId="13" fillId="0" borderId="0" xfId="27" applyFont="1" applyAlignment="1" applyProtection="1">
      <alignment horizontal="center"/>
      <protection hidden="1"/>
    </xf>
    <xf numFmtId="164" fontId="13" fillId="0" borderId="0" xfId="27" applyNumberFormat="1" applyFont="1" applyProtection="1">
      <alignment/>
      <protection hidden="1"/>
    </xf>
    <xf numFmtId="170" fontId="3" fillId="0" borderId="0" xfId="26" applyNumberFormat="1">
      <alignment/>
      <protection/>
    </xf>
    <xf numFmtId="0" fontId="5" fillId="0" borderId="0" xfId="26" applyFont="1" applyBorder="1" applyAlignment="1" applyProtection="1">
      <alignment horizontal="center"/>
      <protection hidden="1"/>
    </xf>
    <xf numFmtId="0" fontId="5" fillId="0" borderId="0" xfId="26" applyFont="1" applyBorder="1" applyAlignment="1" applyProtection="1">
      <alignment horizontal="left"/>
      <protection hidden="1"/>
    </xf>
    <xf numFmtId="164" fontId="6" fillId="0" borderId="0" xfId="26" applyNumberFormat="1" applyFont="1" applyFill="1" applyBorder="1" applyAlignment="1" applyProtection="1">
      <alignment horizontal="left"/>
      <protection hidden="1"/>
    </xf>
    <xf numFmtId="0" fontId="5" fillId="0" borderId="0" xfId="26" applyFont="1" applyBorder="1" applyAlignment="1" applyProtection="1">
      <alignment horizontal="right"/>
      <protection hidden="1"/>
    </xf>
    <xf numFmtId="164" fontId="7" fillId="0" borderId="0" xfId="26" applyNumberFormat="1" applyFont="1" applyBorder="1" applyAlignment="1" applyProtection="1">
      <alignment/>
      <protection hidden="1"/>
    </xf>
    <xf numFmtId="167" fontId="8" fillId="0" borderId="0" xfId="26" applyNumberFormat="1" applyFont="1" applyFill="1" applyBorder="1" applyAlignment="1" applyProtection="1">
      <alignment horizontal="right"/>
      <protection hidden="1"/>
    </xf>
    <xf numFmtId="0" fontId="3" fillId="0" borderId="0" xfId="26">
      <alignment/>
      <protection/>
    </xf>
    <xf numFmtId="0" fontId="9" fillId="0" borderId="0" xfId="26" applyFont="1" applyProtection="1">
      <alignment/>
      <protection hidden="1"/>
    </xf>
    <xf numFmtId="170" fontId="10" fillId="0" borderId="0" xfId="26" applyNumberFormat="1" applyFont="1" applyBorder="1" applyAlignment="1" applyProtection="1">
      <alignment horizontal="left"/>
      <protection hidden="1"/>
    </xf>
    <xf numFmtId="0" fontId="7" fillId="0" borderId="0" xfId="26" applyFont="1" applyBorder="1" applyAlignment="1" applyProtection="1">
      <alignment horizontal="center"/>
      <protection hidden="1"/>
    </xf>
    <xf numFmtId="0" fontId="7" fillId="0" borderId="0" xfId="26" applyFont="1" applyBorder="1" applyAlignment="1" applyProtection="1">
      <alignment horizontal="left"/>
      <protection hidden="1"/>
    </xf>
    <xf numFmtId="3" fontId="5" fillId="0" borderId="0" xfId="26" applyNumberFormat="1" applyFont="1" applyBorder="1" applyAlignment="1" applyProtection="1">
      <alignment horizontal="left"/>
      <protection hidden="1"/>
    </xf>
    <xf numFmtId="3" fontId="5" fillId="0" borderId="0" xfId="26" applyNumberFormat="1" applyFont="1" applyBorder="1" applyAlignment="1" applyProtection="1">
      <alignment horizontal="right"/>
      <protection hidden="1"/>
    </xf>
    <xf numFmtId="3" fontId="5" fillId="0" borderId="0" xfId="26" applyNumberFormat="1" applyFont="1" applyFill="1" applyBorder="1" applyAlignment="1" applyProtection="1">
      <alignment horizontal="left"/>
      <protection hidden="1"/>
    </xf>
    <xf numFmtId="164" fontId="5" fillId="0" borderId="0" xfId="26" applyNumberFormat="1" applyFont="1" applyFill="1" applyBorder="1" applyAlignment="1" applyProtection="1">
      <alignment horizontal="left"/>
      <protection hidden="1"/>
    </xf>
    <xf numFmtId="170" fontId="10" fillId="0" borderId="0" xfId="26" applyNumberFormat="1" applyFont="1" applyFill="1" applyProtection="1">
      <alignment/>
      <protection locked="0"/>
    </xf>
    <xf numFmtId="0" fontId="10" fillId="0" borderId="0" xfId="26" applyFont="1" applyFill="1" applyBorder="1" applyAlignment="1" applyProtection="1">
      <alignment horizontal="left"/>
      <protection locked="0"/>
    </xf>
    <xf numFmtId="0" fontId="3" fillId="0" borderId="0" xfId="26" applyFill="1">
      <alignment/>
      <protection/>
    </xf>
    <xf numFmtId="170" fontId="10" fillId="0" borderId="0" xfId="26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/>
      <protection locked="0"/>
    </xf>
    <xf numFmtId="170" fontId="5" fillId="0" borderId="11" xfId="26" applyNumberFormat="1" applyFont="1" applyBorder="1" applyAlignment="1" applyProtection="1">
      <alignment horizontal="center"/>
      <protection hidden="1"/>
    </xf>
    <xf numFmtId="0" fontId="5" fillId="0" borderId="12" xfId="26" applyFont="1" applyBorder="1" applyAlignment="1" applyProtection="1">
      <alignment horizontal="center"/>
      <protection hidden="1"/>
    </xf>
    <xf numFmtId="0" fontId="5" fillId="0" borderId="13" xfId="26" applyFont="1" applyBorder="1" applyAlignment="1" applyProtection="1">
      <alignment horizontal="center"/>
      <protection hidden="1"/>
    </xf>
    <xf numFmtId="3" fontId="9" fillId="0" borderId="13" xfId="26" applyNumberFormat="1" applyFont="1" applyBorder="1" applyAlignment="1" applyProtection="1">
      <alignment horizontal="center"/>
      <protection hidden="1"/>
    </xf>
    <xf numFmtId="3" fontId="7" fillId="0" borderId="12" xfId="26" applyNumberFormat="1" applyFont="1" applyBorder="1" applyAlignment="1" applyProtection="1">
      <alignment horizontal="left"/>
      <protection hidden="1"/>
    </xf>
    <xf numFmtId="3" fontId="7" fillId="0" borderId="13" xfId="26" applyNumberFormat="1" applyFont="1" applyFill="1" applyBorder="1" applyAlignment="1" applyProtection="1">
      <alignment horizontal="center"/>
      <protection hidden="1"/>
    </xf>
    <xf numFmtId="164" fontId="7" fillId="0" borderId="11" xfId="26" applyNumberFormat="1" applyFont="1" applyFill="1" applyBorder="1" applyAlignment="1" applyProtection="1">
      <alignment horizontal="center"/>
      <protection hidden="1"/>
    </xf>
    <xf numFmtId="3" fontId="5" fillId="0" borderId="13" xfId="26" applyNumberFormat="1" applyFont="1" applyBorder="1" applyAlignment="1" applyProtection="1">
      <alignment horizontal="center"/>
      <protection hidden="1"/>
    </xf>
    <xf numFmtId="0" fontId="5" fillId="0" borderId="11" xfId="26" applyFont="1" applyBorder="1" applyAlignment="1" applyProtection="1">
      <alignment horizontal="center"/>
      <protection hidden="1"/>
    </xf>
    <xf numFmtId="170" fontId="7" fillId="0" borderId="14" xfId="26" applyNumberFormat="1" applyFont="1" applyBorder="1" applyAlignment="1" applyProtection="1">
      <alignment horizontal="center"/>
      <protection hidden="1"/>
    </xf>
    <xf numFmtId="0" fontId="7" fillId="0" borderId="15" xfId="26" applyFont="1" applyBorder="1" applyAlignment="1" applyProtection="1">
      <alignment horizontal="left"/>
      <protection hidden="1"/>
    </xf>
    <xf numFmtId="0" fontId="5" fillId="0" borderId="16" xfId="26" applyFont="1" applyBorder="1" applyAlignment="1" applyProtection="1">
      <alignment horizontal="center"/>
      <protection hidden="1"/>
    </xf>
    <xf numFmtId="3" fontId="7" fillId="0" borderId="17" xfId="26" applyNumberFormat="1" applyFont="1" applyBorder="1" applyAlignment="1" applyProtection="1">
      <alignment horizontal="center"/>
      <protection hidden="1"/>
    </xf>
    <xf numFmtId="3" fontId="5" fillId="0" borderId="18" xfId="26" applyNumberFormat="1" applyFont="1" applyBorder="1" applyAlignment="1" applyProtection="1">
      <alignment horizontal="left"/>
      <protection hidden="1"/>
    </xf>
    <xf numFmtId="0" fontId="5" fillId="0" borderId="17" xfId="26" applyNumberFormat="1" applyFont="1" applyFill="1" applyBorder="1" applyAlignment="1" applyProtection="1">
      <alignment horizontal="center"/>
      <protection hidden="1"/>
    </xf>
    <xf numFmtId="164" fontId="7" fillId="0" borderId="14" xfId="26" applyNumberFormat="1" applyFont="1" applyFill="1" applyBorder="1" applyAlignment="1" applyProtection="1">
      <alignment horizontal="center"/>
      <protection hidden="1"/>
    </xf>
    <xf numFmtId="3" fontId="5" fillId="0" borderId="17" xfId="26" applyNumberFormat="1" applyFont="1" applyBorder="1" applyAlignment="1" applyProtection="1">
      <alignment horizontal="center"/>
      <protection hidden="1"/>
    </xf>
    <xf numFmtId="0" fontId="5" fillId="0" borderId="14" xfId="26" applyFont="1" applyBorder="1" applyAlignment="1" applyProtection="1">
      <alignment horizontal="center"/>
      <protection hidden="1"/>
    </xf>
    <xf numFmtId="170" fontId="5" fillId="0" borderId="14" xfId="26" applyNumberFormat="1" applyFont="1" applyBorder="1" applyAlignment="1" applyProtection="1">
      <alignment horizontal="center"/>
      <protection hidden="1"/>
    </xf>
    <xf numFmtId="1" fontId="5" fillId="0" borderId="0" xfId="26" applyNumberFormat="1" applyFont="1" applyFill="1" applyBorder="1" applyAlignment="1" applyProtection="1">
      <alignment horizontal="left"/>
      <protection hidden="1"/>
    </xf>
    <xf numFmtId="1" fontId="5" fillId="0" borderId="17" xfId="26" applyNumberFormat="1" applyFont="1" applyFill="1" applyBorder="1" applyAlignment="1" applyProtection="1">
      <alignment horizontal="center"/>
      <protection hidden="1"/>
    </xf>
    <xf numFmtId="164" fontId="5" fillId="0" borderId="14" xfId="26" applyNumberFormat="1" applyFont="1" applyFill="1" applyBorder="1" applyAlignment="1" applyProtection="1">
      <alignment horizontal="center"/>
      <protection hidden="1"/>
    </xf>
    <xf numFmtId="3" fontId="5" fillId="0" borderId="17" xfId="26" applyNumberFormat="1" applyFont="1" applyFill="1" applyBorder="1" applyAlignment="1" applyProtection="1">
      <alignment horizontal="center"/>
      <protection hidden="1"/>
    </xf>
    <xf numFmtId="3" fontId="5" fillId="0" borderId="17" xfId="26" applyNumberFormat="1" applyFont="1" applyFill="1" applyBorder="1" applyAlignment="1" applyProtection="1">
      <alignment horizontal="left"/>
      <protection hidden="1"/>
    </xf>
    <xf numFmtId="1" fontId="5" fillId="0" borderId="19" xfId="26" applyNumberFormat="1" applyFont="1" applyBorder="1" applyAlignment="1" applyProtection="1">
      <alignment horizontal="center"/>
      <protection hidden="1"/>
    </xf>
    <xf numFmtId="3" fontId="5" fillId="0" borderId="19" xfId="26" applyNumberFormat="1" applyFont="1" applyBorder="1" applyAlignment="1" applyProtection="1">
      <alignment horizontal="center"/>
      <protection hidden="1"/>
    </xf>
    <xf numFmtId="3" fontId="5" fillId="0" borderId="20" xfId="26" applyNumberFormat="1" applyFont="1" applyBorder="1" applyAlignment="1" applyProtection="1">
      <alignment horizontal="center"/>
      <protection hidden="1"/>
    </xf>
    <xf numFmtId="3" fontId="5" fillId="0" borderId="21" xfId="26" applyNumberFormat="1" applyFont="1" applyBorder="1" applyAlignment="1" applyProtection="1">
      <alignment horizontal="center"/>
      <protection hidden="1"/>
    </xf>
    <xf numFmtId="0" fontId="5" fillId="0" borderId="20" xfId="26" applyFont="1" applyBorder="1" applyAlignment="1" applyProtection="1">
      <alignment horizontal="center"/>
      <protection hidden="1"/>
    </xf>
    <xf numFmtId="1" fontId="5" fillId="0" borderId="19" xfId="26" applyNumberFormat="1" applyFont="1" applyFill="1" applyBorder="1" applyAlignment="1" applyProtection="1">
      <alignment horizontal="center"/>
      <protection hidden="1"/>
    </xf>
    <xf numFmtId="0" fontId="5" fillId="0" borderId="19" xfId="26" applyFont="1" applyBorder="1" applyAlignment="1" applyProtection="1">
      <alignment horizontal="center"/>
      <protection hidden="1"/>
    </xf>
    <xf numFmtId="1" fontId="5" fillId="0" borderId="14" xfId="26" applyNumberFormat="1" applyFont="1" applyBorder="1" applyAlignment="1" applyProtection="1">
      <alignment horizontal="center"/>
      <protection hidden="1"/>
    </xf>
    <xf numFmtId="3" fontId="5" fillId="0" borderId="0" xfId="26" applyNumberFormat="1" applyFont="1" applyBorder="1" applyAlignment="1" applyProtection="1">
      <alignment horizontal="center"/>
      <protection hidden="1"/>
    </xf>
    <xf numFmtId="3" fontId="5" fillId="0" borderId="14" xfId="26" applyNumberFormat="1" applyFont="1" applyBorder="1" applyAlignment="1" applyProtection="1">
      <alignment horizontal="center"/>
      <protection hidden="1"/>
    </xf>
    <xf numFmtId="1" fontId="5" fillId="0" borderId="14" xfId="26" applyNumberFormat="1" applyFont="1" applyFill="1" applyBorder="1" applyAlignment="1" applyProtection="1">
      <alignment horizontal="center"/>
      <protection hidden="1"/>
    </xf>
    <xf numFmtId="0" fontId="8" fillId="0" borderId="0" xfId="26" applyFont="1" applyAlignment="1">
      <alignment horizontal="center"/>
      <protection/>
    </xf>
    <xf numFmtId="174" fontId="8" fillId="0" borderId="14" xfId="26" applyNumberFormat="1" applyFont="1" applyBorder="1" applyAlignment="1">
      <alignment horizontal="center"/>
      <protection/>
    </xf>
    <xf numFmtId="0" fontId="8" fillId="0" borderId="17" xfId="26" applyFont="1" applyBorder="1">
      <alignment/>
      <protection/>
    </xf>
    <xf numFmtId="1" fontId="11" fillId="0" borderId="14" xfId="26" applyNumberFormat="1" applyFont="1" applyBorder="1" applyAlignment="1">
      <alignment horizontal="center"/>
      <protection/>
    </xf>
    <xf numFmtId="0" fontId="11" fillId="0" borderId="0" xfId="26" applyFont="1">
      <alignment/>
      <protection/>
    </xf>
    <xf numFmtId="3" fontId="11" fillId="0" borderId="0" xfId="26" applyNumberFormat="1" applyFont="1">
      <alignment/>
      <protection/>
    </xf>
    <xf numFmtId="175" fontId="11" fillId="0" borderId="14" xfId="26" applyNumberFormat="1" applyFont="1" applyBorder="1" applyAlignment="1">
      <alignment horizontal="right"/>
      <protection/>
    </xf>
    <xf numFmtId="0" fontId="9" fillId="0" borderId="0" xfId="26" applyFont="1" applyFill="1" applyProtection="1">
      <alignment/>
      <protection hidden="1"/>
    </xf>
    <xf numFmtId="174" fontId="11" fillId="0" borderId="14" xfId="26" applyNumberFormat="1" applyFont="1" applyBorder="1" applyAlignment="1">
      <alignment horizontal="center"/>
      <protection/>
    </xf>
    <xf numFmtId="0" fontId="11" fillId="0" borderId="14" xfId="26" applyFont="1" applyBorder="1" applyAlignment="1">
      <alignment horizontal="left"/>
      <protection/>
    </xf>
    <xf numFmtId="3" fontId="11" fillId="0" borderId="24" xfId="26" applyNumberFormat="1" applyFont="1" applyBorder="1">
      <alignment/>
      <protection/>
    </xf>
    <xf numFmtId="175" fontId="11" fillId="0" borderId="24" xfId="26" applyNumberFormat="1" applyFont="1" applyBorder="1" applyAlignment="1">
      <alignment horizontal="right"/>
      <protection/>
    </xf>
    <xf numFmtId="1" fontId="8" fillId="0" borderId="14" xfId="26" applyNumberFormat="1" applyFont="1" applyBorder="1" applyAlignment="1">
      <alignment horizontal="center"/>
      <protection/>
    </xf>
    <xf numFmtId="172" fontId="5" fillId="0" borderId="24" xfId="26" applyNumberFormat="1" applyFont="1" applyBorder="1" applyAlignment="1" applyProtection="1">
      <alignment horizontal="right"/>
      <protection hidden="1"/>
    </xf>
    <xf numFmtId="172" fontId="5" fillId="0" borderId="5" xfId="26" applyNumberFormat="1" applyFont="1" applyBorder="1" applyAlignment="1" applyProtection="1">
      <alignment horizontal="right"/>
      <protection hidden="1"/>
    </xf>
    <xf numFmtId="0" fontId="11" fillId="0" borderId="0" xfId="26" applyFont="1" applyAlignment="1">
      <alignment horizontal="center"/>
      <protection/>
    </xf>
    <xf numFmtId="0" fontId="12" fillId="0" borderId="17" xfId="26" applyFont="1" applyBorder="1">
      <alignment/>
      <protection/>
    </xf>
    <xf numFmtId="173" fontId="5" fillId="0" borderId="5" xfId="26" applyNumberFormat="1" applyFont="1" applyBorder="1" applyAlignment="1" applyProtection="1" quotePrefix="1">
      <alignment horizontal="right"/>
      <protection hidden="1"/>
    </xf>
    <xf numFmtId="174" fontId="12" fillId="0" borderId="14" xfId="26" applyNumberFormat="1" applyFont="1" applyBorder="1" applyAlignment="1">
      <alignment horizontal="center"/>
      <protection/>
    </xf>
    <xf numFmtId="0" fontId="12" fillId="0" borderId="14" xfId="26" applyFont="1" applyBorder="1" applyAlignment="1">
      <alignment horizontal="left"/>
      <protection/>
    </xf>
    <xf numFmtId="0" fontId="11" fillId="0" borderId="14" xfId="26" applyFont="1" applyBorder="1" applyAlignment="1">
      <alignment horizontal="center"/>
      <protection/>
    </xf>
    <xf numFmtId="0" fontId="11" fillId="0" borderId="17" xfId="26" applyFont="1" applyBorder="1">
      <alignment/>
      <protection/>
    </xf>
    <xf numFmtId="172" fontId="5" fillId="0" borderId="0" xfId="26" applyNumberFormat="1" applyFont="1" applyBorder="1" applyAlignment="1" applyProtection="1">
      <alignment horizontal="right"/>
      <protection hidden="1"/>
    </xf>
    <xf numFmtId="175" fontId="5" fillId="0" borderId="14" xfId="26" applyNumberFormat="1" applyFont="1" applyFill="1" applyBorder="1" applyAlignment="1" applyProtection="1">
      <alignment horizontal="right"/>
      <protection hidden="1"/>
    </xf>
    <xf numFmtId="0" fontId="12" fillId="0" borderId="17" xfId="26" applyFont="1" applyBorder="1" applyAlignment="1">
      <alignment horizontal="left" wrapText="1" shrinkToFit="1"/>
      <protection/>
    </xf>
    <xf numFmtId="0" fontId="12" fillId="0" borderId="14" xfId="26" applyFont="1" applyBorder="1" applyAlignment="1">
      <alignment horizontal="center"/>
      <protection/>
    </xf>
    <xf numFmtId="1" fontId="11" fillId="0" borderId="22" xfId="26" applyNumberFormat="1" applyFont="1" applyBorder="1" applyAlignment="1">
      <alignment horizontal="center"/>
      <protection/>
    </xf>
    <xf numFmtId="0" fontId="11" fillId="0" borderId="15" xfId="26" applyFont="1" applyBorder="1" applyAlignment="1">
      <alignment horizontal="center"/>
      <protection/>
    </xf>
    <xf numFmtId="0" fontId="11" fillId="0" borderId="14" xfId="26" applyFont="1" applyBorder="1">
      <alignment/>
      <protection/>
    </xf>
    <xf numFmtId="170" fontId="11" fillId="0" borderId="14" xfId="26" applyNumberFormat="1" applyFont="1" applyBorder="1">
      <alignment/>
      <protection/>
    </xf>
    <xf numFmtId="0" fontId="11" fillId="0" borderId="11" xfId="26" applyFont="1" applyBorder="1">
      <alignment/>
      <protection/>
    </xf>
    <xf numFmtId="0" fontId="8" fillId="0" borderId="13" xfId="26" applyFont="1" applyBorder="1">
      <alignment/>
      <protection/>
    </xf>
    <xf numFmtId="0" fontId="11" fillId="0" borderId="23" xfId="26" applyFont="1" applyBorder="1">
      <alignment/>
      <protection/>
    </xf>
    <xf numFmtId="165" fontId="8" fillId="0" borderId="23" xfId="26" applyNumberFormat="1" applyFont="1" applyBorder="1">
      <alignment/>
      <protection/>
    </xf>
    <xf numFmtId="180" fontId="11" fillId="0" borderId="11" xfId="26" applyNumberFormat="1" applyFont="1" applyBorder="1" applyAlignment="1">
      <alignment horizontal="right"/>
      <protection/>
    </xf>
    <xf numFmtId="170" fontId="11" fillId="0" borderId="22" xfId="26" applyNumberFormat="1" applyFont="1" applyBorder="1">
      <alignment/>
      <protection/>
    </xf>
    <xf numFmtId="0" fontId="11" fillId="0" borderId="15" xfId="26" applyFont="1" applyBorder="1">
      <alignment/>
      <protection/>
    </xf>
    <xf numFmtId="0" fontId="11" fillId="0" borderId="22" xfId="26" applyFont="1" applyBorder="1">
      <alignment/>
      <protection/>
    </xf>
    <xf numFmtId="0" fontId="8" fillId="0" borderId="16" xfId="26" applyFont="1" applyBorder="1">
      <alignment/>
      <protection/>
    </xf>
    <xf numFmtId="168" fontId="8" fillId="0" borderId="15" xfId="26" applyNumberFormat="1" applyFont="1" applyBorder="1">
      <alignment/>
      <protection/>
    </xf>
    <xf numFmtId="180" fontId="11" fillId="0" borderId="22" xfId="26" applyNumberFormat="1" applyFont="1" applyBorder="1" applyAlignment="1">
      <alignment horizontal="right"/>
      <protection/>
    </xf>
    <xf numFmtId="164" fontId="3" fillId="0" borderId="0" xfId="26" applyNumberFormat="1">
      <alignment/>
      <protection/>
    </xf>
    <xf numFmtId="0" fontId="13" fillId="0" borderId="0" xfId="26" applyFont="1" applyFill="1" applyProtection="1">
      <alignment/>
      <protection hidden="1"/>
    </xf>
    <xf numFmtId="0" fontId="13" fillId="0" borderId="0" xfId="26" applyFont="1" applyProtection="1">
      <alignment/>
      <protection hidden="1"/>
    </xf>
    <xf numFmtId="170" fontId="13" fillId="0" borderId="0" xfId="26" applyNumberFormat="1" applyFont="1" applyProtection="1">
      <alignment/>
      <protection hidden="1"/>
    </xf>
    <xf numFmtId="0" fontId="13" fillId="0" borderId="0" xfId="26" applyFont="1" applyAlignment="1" applyProtection="1">
      <alignment horizontal="center"/>
      <protection hidden="1"/>
    </xf>
    <xf numFmtId="164" fontId="13" fillId="0" borderId="0" xfId="26" applyNumberFormat="1" applyFont="1" applyProtection="1">
      <alignment/>
      <protection hidden="1"/>
    </xf>
    <xf numFmtId="170" fontId="3" fillId="0" borderId="0" xfId="23" applyNumberFormat="1">
      <alignment/>
      <protection/>
    </xf>
    <xf numFmtId="0" fontId="5" fillId="0" borderId="0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left"/>
      <protection hidden="1"/>
    </xf>
    <xf numFmtId="164" fontId="6" fillId="0" borderId="0" xfId="23" applyNumberFormat="1" applyFont="1" applyFill="1" applyBorder="1" applyAlignment="1" applyProtection="1">
      <alignment horizontal="left"/>
      <protection hidden="1"/>
    </xf>
    <xf numFmtId="0" fontId="5" fillId="0" borderId="0" xfId="23" applyFont="1" applyBorder="1" applyAlignment="1" applyProtection="1">
      <alignment horizontal="right"/>
      <protection hidden="1"/>
    </xf>
    <xf numFmtId="164" fontId="7" fillId="0" borderId="0" xfId="23" applyNumberFormat="1" applyFont="1" applyBorder="1" applyAlignment="1" applyProtection="1">
      <alignment/>
      <protection hidden="1"/>
    </xf>
    <xf numFmtId="167" fontId="8" fillId="0" borderId="0" xfId="23" applyNumberFormat="1" applyFont="1" applyFill="1" applyBorder="1" applyAlignment="1" applyProtection="1">
      <alignment horizontal="right"/>
      <protection hidden="1"/>
    </xf>
    <xf numFmtId="0" fontId="3" fillId="0" borderId="0" xfId="23">
      <alignment/>
      <protection/>
    </xf>
    <xf numFmtId="0" fontId="9" fillId="0" borderId="0" xfId="23" applyFont="1" applyProtection="1">
      <alignment/>
      <protection hidden="1"/>
    </xf>
    <xf numFmtId="170" fontId="10" fillId="0" borderId="0" xfId="23" applyNumberFormat="1" applyFont="1" applyBorder="1" applyAlignment="1" applyProtection="1">
      <alignment horizontal="left"/>
      <protection hidden="1"/>
    </xf>
    <xf numFmtId="0" fontId="7" fillId="0" borderId="0" xfId="23" applyFont="1" applyBorder="1" applyAlignment="1" applyProtection="1">
      <alignment horizontal="center"/>
      <protection hidden="1"/>
    </xf>
    <xf numFmtId="0" fontId="7" fillId="0" borderId="0" xfId="23" applyFont="1" applyBorder="1" applyAlignment="1" applyProtection="1">
      <alignment horizontal="left"/>
      <protection hidden="1"/>
    </xf>
    <xf numFmtId="3" fontId="5" fillId="0" borderId="0" xfId="23" applyNumberFormat="1" applyFont="1" applyBorder="1" applyAlignment="1" applyProtection="1">
      <alignment horizontal="left"/>
      <protection hidden="1"/>
    </xf>
    <xf numFmtId="3" fontId="5" fillId="0" borderId="0" xfId="23" applyNumberFormat="1" applyFont="1" applyBorder="1" applyAlignment="1" applyProtection="1">
      <alignment horizontal="right"/>
      <protection hidden="1"/>
    </xf>
    <xf numFmtId="3" fontId="5" fillId="0" borderId="0" xfId="23" applyNumberFormat="1" applyFont="1" applyFill="1" applyBorder="1" applyAlignment="1" applyProtection="1">
      <alignment horizontal="left"/>
      <protection hidden="1"/>
    </xf>
    <xf numFmtId="164" fontId="5" fillId="0" borderId="0" xfId="23" applyNumberFormat="1" applyFont="1" applyFill="1" applyBorder="1" applyAlignment="1" applyProtection="1">
      <alignment horizontal="left"/>
      <protection hidden="1"/>
    </xf>
    <xf numFmtId="170" fontId="10" fillId="0" borderId="0" xfId="23" applyNumberFormat="1" applyFont="1" applyFill="1" applyProtection="1">
      <alignment/>
      <protection locked="0"/>
    </xf>
    <xf numFmtId="0" fontId="7" fillId="0" borderId="0" xfId="23" applyFont="1" applyFill="1" applyBorder="1" applyAlignment="1" applyProtection="1">
      <alignment horizontal="center"/>
      <protection hidden="1"/>
    </xf>
    <xf numFmtId="0" fontId="10" fillId="0" borderId="0" xfId="23" applyFont="1" applyFill="1" applyBorder="1" applyAlignment="1" applyProtection="1">
      <alignment horizontal="left"/>
      <protection locked="0"/>
    </xf>
    <xf numFmtId="0" fontId="3" fillId="0" borderId="0" xfId="23" applyFill="1">
      <alignment/>
      <protection/>
    </xf>
    <xf numFmtId="170" fontId="10" fillId="0" borderId="0" xfId="23" applyNumberFormat="1" applyFont="1" applyProtection="1">
      <alignment/>
      <protection locked="0"/>
    </xf>
    <xf numFmtId="0" fontId="10" fillId="0" borderId="0" xfId="23" applyFont="1" applyBorder="1" applyAlignment="1" applyProtection="1">
      <alignment horizontal="left"/>
      <protection locked="0"/>
    </xf>
    <xf numFmtId="170" fontId="5" fillId="0" borderId="11" xfId="23" applyNumberFormat="1" applyFont="1" applyBorder="1" applyAlignment="1" applyProtection="1">
      <alignment horizontal="center"/>
      <protection hidden="1"/>
    </xf>
    <xf numFmtId="0" fontId="5" fillId="0" borderId="12" xfId="23" applyFont="1" applyBorder="1" applyAlignment="1" applyProtection="1">
      <alignment horizontal="center"/>
      <protection hidden="1"/>
    </xf>
    <xf numFmtId="0" fontId="5" fillId="0" borderId="13" xfId="23" applyFont="1" applyBorder="1" applyAlignment="1" applyProtection="1">
      <alignment horizontal="center"/>
      <protection hidden="1"/>
    </xf>
    <xf numFmtId="3" fontId="9" fillId="0" borderId="13" xfId="23" applyNumberFormat="1" applyFont="1" applyBorder="1" applyAlignment="1" applyProtection="1">
      <alignment horizontal="center"/>
      <protection hidden="1"/>
    </xf>
    <xf numFmtId="3" fontId="7" fillId="0" borderId="12" xfId="23" applyNumberFormat="1" applyFont="1" applyBorder="1" applyAlignment="1" applyProtection="1">
      <alignment horizontal="left"/>
      <protection hidden="1"/>
    </xf>
    <xf numFmtId="3" fontId="7" fillId="0" borderId="13" xfId="23" applyNumberFormat="1" applyFont="1" applyFill="1" applyBorder="1" applyAlignment="1" applyProtection="1">
      <alignment horizontal="center"/>
      <protection hidden="1"/>
    </xf>
    <xf numFmtId="164" fontId="7" fillId="0" borderId="11" xfId="23" applyNumberFormat="1" applyFont="1" applyFill="1" applyBorder="1" applyAlignment="1" applyProtection="1">
      <alignment horizontal="center"/>
      <protection hidden="1"/>
    </xf>
    <xf numFmtId="3" fontId="5" fillId="0" borderId="13" xfId="23" applyNumberFormat="1" applyFont="1" applyBorder="1" applyAlignment="1" applyProtection="1">
      <alignment horizontal="center"/>
      <protection hidden="1"/>
    </xf>
    <xf numFmtId="0" fontId="5" fillId="0" borderId="11" xfId="23" applyFont="1" applyBorder="1" applyAlignment="1" applyProtection="1">
      <alignment horizontal="center"/>
      <protection hidden="1"/>
    </xf>
    <xf numFmtId="170" fontId="7" fillId="0" borderId="14" xfId="23" applyNumberFormat="1" applyFont="1" applyBorder="1" applyAlignment="1" applyProtection="1">
      <alignment horizontal="center"/>
      <protection hidden="1"/>
    </xf>
    <xf numFmtId="0" fontId="7" fillId="0" borderId="15" xfId="23" applyFont="1" applyBorder="1" applyAlignment="1" applyProtection="1">
      <alignment horizontal="left"/>
      <protection hidden="1"/>
    </xf>
    <xf numFmtId="0" fontId="5" fillId="0" borderId="16" xfId="23" applyFont="1" applyBorder="1" applyAlignment="1" applyProtection="1">
      <alignment horizontal="center"/>
      <protection hidden="1"/>
    </xf>
    <xf numFmtId="3" fontId="7" fillId="0" borderId="17" xfId="23" applyNumberFormat="1" applyFont="1" applyBorder="1" applyAlignment="1" applyProtection="1">
      <alignment horizontal="center"/>
      <protection hidden="1"/>
    </xf>
    <xf numFmtId="3" fontId="5" fillId="0" borderId="18" xfId="23" applyNumberFormat="1" applyFont="1" applyBorder="1" applyAlignment="1" applyProtection="1">
      <alignment horizontal="left"/>
      <protection hidden="1"/>
    </xf>
    <xf numFmtId="0" fontId="5" fillId="0" borderId="17" xfId="23" applyNumberFormat="1" applyFont="1" applyFill="1" applyBorder="1" applyAlignment="1" applyProtection="1">
      <alignment horizontal="center"/>
      <protection hidden="1"/>
    </xf>
    <xf numFmtId="164" fontId="7" fillId="0" borderId="14" xfId="23" applyNumberFormat="1" applyFont="1" applyFill="1" applyBorder="1" applyAlignment="1" applyProtection="1">
      <alignment horizontal="center"/>
      <protection hidden="1"/>
    </xf>
    <xf numFmtId="3" fontId="5" fillId="0" borderId="17" xfId="23" applyNumberFormat="1" applyFont="1" applyBorder="1" applyAlignment="1" applyProtection="1">
      <alignment horizontal="center"/>
      <protection hidden="1"/>
    </xf>
    <xf numFmtId="0" fontId="5" fillId="0" borderId="14" xfId="23" applyFont="1" applyBorder="1" applyAlignment="1" applyProtection="1">
      <alignment horizontal="center"/>
      <protection hidden="1"/>
    </xf>
    <xf numFmtId="170" fontId="5" fillId="0" borderId="14" xfId="23" applyNumberFormat="1" applyFont="1" applyBorder="1" applyAlignment="1" applyProtection="1">
      <alignment horizontal="center"/>
      <protection hidden="1"/>
    </xf>
    <xf numFmtId="1" fontId="5" fillId="0" borderId="0" xfId="23" applyNumberFormat="1" applyFont="1" applyFill="1" applyBorder="1" applyAlignment="1" applyProtection="1">
      <alignment horizontal="left"/>
      <protection hidden="1"/>
    </xf>
    <xf numFmtId="1" fontId="5" fillId="0" borderId="17" xfId="23" applyNumberFormat="1" applyFont="1" applyFill="1" applyBorder="1" applyAlignment="1" applyProtection="1">
      <alignment horizontal="center"/>
      <protection hidden="1"/>
    </xf>
    <xf numFmtId="164" fontId="5" fillId="0" borderId="14" xfId="23" applyNumberFormat="1" applyFont="1" applyFill="1" applyBorder="1" applyAlignment="1" applyProtection="1">
      <alignment horizontal="center"/>
      <protection hidden="1"/>
    </xf>
    <xf numFmtId="3" fontId="5" fillId="0" borderId="17" xfId="23" applyNumberFormat="1" applyFont="1" applyFill="1" applyBorder="1" applyAlignment="1" applyProtection="1">
      <alignment horizontal="center"/>
      <protection hidden="1"/>
    </xf>
    <xf numFmtId="3" fontId="5" fillId="0" borderId="17" xfId="23" applyNumberFormat="1" applyFont="1" applyFill="1" applyBorder="1" applyAlignment="1" applyProtection="1">
      <alignment horizontal="left"/>
      <protection hidden="1"/>
    </xf>
    <xf numFmtId="1" fontId="5" fillId="0" borderId="19" xfId="23" applyNumberFormat="1" applyFont="1" applyBorder="1" applyAlignment="1" applyProtection="1">
      <alignment horizontal="center"/>
      <protection hidden="1"/>
    </xf>
    <xf numFmtId="3" fontId="5" fillId="0" borderId="19" xfId="23" applyNumberFormat="1" applyFont="1" applyBorder="1" applyAlignment="1" applyProtection="1">
      <alignment horizontal="center"/>
      <protection hidden="1"/>
    </xf>
    <xf numFmtId="3" fontId="5" fillId="0" borderId="20" xfId="23" applyNumberFormat="1" applyFont="1" applyBorder="1" applyAlignment="1" applyProtection="1">
      <alignment horizontal="center"/>
      <protection hidden="1"/>
    </xf>
    <xf numFmtId="3" fontId="5" fillId="0" borderId="21" xfId="23" applyNumberFormat="1" applyFont="1" applyBorder="1" applyAlignment="1" applyProtection="1">
      <alignment horizontal="center"/>
      <protection hidden="1"/>
    </xf>
    <xf numFmtId="0" fontId="5" fillId="0" borderId="20" xfId="23" applyFont="1" applyBorder="1" applyAlignment="1" applyProtection="1">
      <alignment horizontal="center"/>
      <protection hidden="1"/>
    </xf>
    <xf numFmtId="1" fontId="5" fillId="0" borderId="19" xfId="23" applyNumberFormat="1" applyFont="1" applyFill="1" applyBorder="1" applyAlignment="1" applyProtection="1">
      <alignment horizontal="center"/>
      <protection hidden="1"/>
    </xf>
    <xf numFmtId="0" fontId="5" fillId="0" borderId="19" xfId="23" applyFont="1" applyBorder="1" applyAlignment="1" applyProtection="1">
      <alignment horizontal="center"/>
      <protection hidden="1"/>
    </xf>
    <xf numFmtId="1" fontId="5" fillId="0" borderId="14" xfId="23" applyNumberFormat="1" applyFont="1" applyBorder="1" applyAlignment="1" applyProtection="1">
      <alignment horizontal="center"/>
      <protection hidden="1"/>
    </xf>
    <xf numFmtId="3" fontId="5" fillId="0" borderId="0" xfId="23" applyNumberFormat="1" applyFont="1" applyBorder="1" applyAlignment="1" applyProtection="1">
      <alignment horizontal="center"/>
      <protection hidden="1"/>
    </xf>
    <xf numFmtId="3" fontId="5" fillId="0" borderId="14" xfId="23" applyNumberFormat="1" applyFont="1" applyBorder="1" applyAlignment="1" applyProtection="1">
      <alignment horizontal="center"/>
      <protection hidden="1"/>
    </xf>
    <xf numFmtId="3" fontId="20" fillId="0" borderId="17" xfId="23" applyNumberFormat="1" applyFont="1" applyBorder="1" applyAlignment="1" applyProtection="1">
      <alignment horizontal="center"/>
      <protection hidden="1"/>
    </xf>
    <xf numFmtId="1" fontId="5" fillId="0" borderId="14" xfId="23" applyNumberFormat="1" applyFont="1" applyFill="1" applyBorder="1" applyAlignment="1" applyProtection="1">
      <alignment horizontal="center"/>
      <protection hidden="1"/>
    </xf>
    <xf numFmtId="1" fontId="11" fillId="0" borderId="14" xfId="23" applyNumberFormat="1" applyFont="1" applyBorder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174" fontId="8" fillId="0" borderId="14" xfId="23" applyNumberFormat="1" applyFont="1" applyBorder="1" applyAlignment="1">
      <alignment horizontal="center"/>
      <protection/>
    </xf>
    <xf numFmtId="0" fontId="8" fillId="0" borderId="17" xfId="23" applyFont="1" applyBorder="1">
      <alignment/>
      <protection/>
    </xf>
    <xf numFmtId="0" fontId="11" fillId="0" borderId="0" xfId="23" applyFont="1">
      <alignment/>
      <protection/>
    </xf>
    <xf numFmtId="3" fontId="11" fillId="0" borderId="0" xfId="23" applyNumberFormat="1" applyFont="1">
      <alignment/>
      <protection/>
    </xf>
    <xf numFmtId="175" fontId="11" fillId="0" borderId="14" xfId="23" applyNumberFormat="1" applyFont="1" applyBorder="1" applyAlignment="1">
      <alignment horizontal="right"/>
      <protection/>
    </xf>
    <xf numFmtId="0" fontId="9" fillId="0" borderId="0" xfId="23" applyFont="1" applyFill="1" applyProtection="1">
      <alignment/>
      <protection hidden="1"/>
    </xf>
    <xf numFmtId="1" fontId="8" fillId="0" borderId="14" xfId="23" applyNumberFormat="1" applyFont="1" applyBorder="1" applyAlignment="1">
      <alignment horizontal="center"/>
      <protection/>
    </xf>
    <xf numFmtId="0" fontId="8" fillId="0" borderId="0" xfId="23" applyFont="1" applyAlignment="1" quotePrefix="1">
      <alignment horizontal="center"/>
      <protection/>
    </xf>
    <xf numFmtId="0" fontId="11" fillId="0" borderId="0" xfId="23" applyFont="1" applyAlignment="1">
      <alignment horizontal="center"/>
      <protection/>
    </xf>
    <xf numFmtId="174" fontId="11" fillId="0" borderId="14" xfId="23" applyNumberFormat="1" applyFont="1" applyBorder="1" applyAlignment="1">
      <alignment horizontal="center"/>
      <protection/>
    </xf>
    <xf numFmtId="0" fontId="11" fillId="0" borderId="17" xfId="23" applyFont="1" applyBorder="1">
      <alignment/>
      <protection/>
    </xf>
    <xf numFmtId="0" fontId="11" fillId="0" borderId="14" xfId="23" applyFont="1" applyBorder="1" applyAlignment="1">
      <alignment horizontal="left"/>
      <protection/>
    </xf>
    <xf numFmtId="171" fontId="5" fillId="0" borderId="0" xfId="23" applyNumberFormat="1" applyFont="1" applyBorder="1" applyAlignment="1" applyProtection="1">
      <alignment horizontal="right"/>
      <protection hidden="1"/>
    </xf>
    <xf numFmtId="175" fontId="5" fillId="0" borderId="14" xfId="23" applyNumberFormat="1" applyFont="1" applyFill="1" applyBorder="1" applyAlignment="1" applyProtection="1">
      <alignment horizontal="right"/>
      <protection hidden="1"/>
    </xf>
    <xf numFmtId="173" fontId="5" fillId="0" borderId="0" xfId="23" applyNumberFormat="1" applyFont="1" applyBorder="1" applyAlignment="1" applyProtection="1" quotePrefix="1">
      <alignment horizontal="right"/>
      <protection hidden="1"/>
    </xf>
    <xf numFmtId="0" fontId="11" fillId="0" borderId="14" xfId="23" applyFont="1" applyBorder="1" applyAlignment="1">
      <alignment horizontal="center"/>
      <protection/>
    </xf>
    <xf numFmtId="0" fontId="12" fillId="0" borderId="17" xfId="23" applyFont="1" applyBorder="1">
      <alignment/>
      <protection/>
    </xf>
    <xf numFmtId="0" fontId="8" fillId="0" borderId="14" xfId="23" applyFont="1" applyBorder="1" applyAlignment="1">
      <alignment horizontal="left"/>
      <protection/>
    </xf>
    <xf numFmtId="172" fontId="5" fillId="0" borderId="0" xfId="23" applyNumberFormat="1" applyFont="1" applyBorder="1" applyAlignment="1" applyProtection="1">
      <alignment horizontal="right"/>
      <protection hidden="1"/>
    </xf>
    <xf numFmtId="0" fontId="11" fillId="0" borderId="17" xfId="23" applyFont="1" applyBorder="1" applyAlignment="1">
      <alignment horizontal="left"/>
      <protection/>
    </xf>
    <xf numFmtId="169" fontId="11" fillId="0" borderId="0" xfId="23" applyNumberFormat="1" applyFont="1">
      <alignment/>
      <protection/>
    </xf>
    <xf numFmtId="169" fontId="5" fillId="0" borderId="0" xfId="23" applyNumberFormat="1" applyFont="1" applyBorder="1" applyAlignment="1" applyProtection="1">
      <alignment horizontal="right"/>
      <protection hidden="1"/>
    </xf>
    <xf numFmtId="168" fontId="5" fillId="0" borderId="0" xfId="23" applyNumberFormat="1" applyFont="1" applyBorder="1" applyAlignment="1" applyProtection="1" quotePrefix="1">
      <alignment horizontal="right"/>
      <protection hidden="1"/>
    </xf>
    <xf numFmtId="1" fontId="11" fillId="0" borderId="14" xfId="23" applyNumberFormat="1" applyFont="1" applyBorder="1" applyAlignment="1">
      <alignment horizontal="left"/>
      <protection/>
    </xf>
    <xf numFmtId="0" fontId="8" fillId="0" borderId="14" xfId="23" applyFont="1" applyBorder="1" applyAlignment="1">
      <alignment horizontal="center"/>
      <protection/>
    </xf>
    <xf numFmtId="174" fontId="12" fillId="0" borderId="14" xfId="23" applyNumberFormat="1" applyFont="1" applyBorder="1" applyAlignment="1">
      <alignment horizontal="center"/>
      <protection/>
    </xf>
    <xf numFmtId="0" fontId="5" fillId="0" borderId="0" xfId="23" applyFont="1" applyFill="1" applyProtection="1">
      <alignment/>
      <protection hidden="1"/>
    </xf>
    <xf numFmtId="0" fontId="21" fillId="0" borderId="17" xfId="23" applyFont="1" applyBorder="1">
      <alignment/>
      <protection/>
    </xf>
    <xf numFmtId="181" fontId="8" fillId="0" borderId="0" xfId="23" applyNumberFormat="1" applyFont="1" applyAlignment="1" quotePrefix="1">
      <alignment horizontal="center"/>
      <protection/>
    </xf>
    <xf numFmtId="1" fontId="11" fillId="0" borderId="22" xfId="23" applyNumberFormat="1" applyFont="1" applyBorder="1" applyAlignment="1">
      <alignment horizontal="center"/>
      <protection/>
    </xf>
    <xf numFmtId="0" fontId="11" fillId="0" borderId="15" xfId="23" applyFont="1" applyBorder="1" applyAlignment="1">
      <alignment horizontal="center"/>
      <protection/>
    </xf>
    <xf numFmtId="0" fontId="11" fillId="0" borderId="14" xfId="23" applyFont="1" applyBorder="1">
      <alignment/>
      <protection/>
    </xf>
    <xf numFmtId="170" fontId="11" fillId="0" borderId="14" xfId="23" applyNumberFormat="1" applyFont="1" applyBorder="1">
      <alignment/>
      <protection/>
    </xf>
    <xf numFmtId="0" fontId="11" fillId="0" borderId="11" xfId="23" applyFont="1" applyBorder="1">
      <alignment/>
      <protection/>
    </xf>
    <xf numFmtId="0" fontId="8" fillId="0" borderId="13" xfId="23" applyFont="1" applyBorder="1">
      <alignment/>
      <protection/>
    </xf>
    <xf numFmtId="0" fontId="11" fillId="0" borderId="23" xfId="23" applyFont="1" applyBorder="1">
      <alignment/>
      <protection/>
    </xf>
    <xf numFmtId="165" fontId="8" fillId="0" borderId="23" xfId="23" applyNumberFormat="1" applyFont="1" applyBorder="1">
      <alignment/>
      <protection/>
    </xf>
    <xf numFmtId="180" fontId="11" fillId="0" borderId="11" xfId="23" applyNumberFormat="1" applyFont="1" applyBorder="1" applyAlignment="1">
      <alignment horizontal="right"/>
      <protection/>
    </xf>
    <xf numFmtId="170" fontId="11" fillId="0" borderId="22" xfId="23" applyNumberFormat="1" applyFont="1" applyBorder="1">
      <alignment/>
      <protection/>
    </xf>
    <xf numFmtId="0" fontId="11" fillId="0" borderId="15" xfId="23" applyFont="1" applyBorder="1">
      <alignment/>
      <protection/>
    </xf>
    <xf numFmtId="0" fontId="11" fillId="0" borderId="22" xfId="23" applyFont="1" applyBorder="1">
      <alignment/>
      <protection/>
    </xf>
    <xf numFmtId="0" fontId="8" fillId="0" borderId="16" xfId="23" applyFont="1" applyBorder="1">
      <alignment/>
      <protection/>
    </xf>
    <xf numFmtId="168" fontId="8" fillId="0" borderId="15" xfId="23" applyNumberFormat="1" applyFont="1" applyBorder="1">
      <alignment/>
      <protection/>
    </xf>
    <xf numFmtId="180" fontId="11" fillId="0" borderId="22" xfId="23" applyNumberFormat="1" applyFont="1" applyBorder="1" applyAlignment="1">
      <alignment horizontal="right"/>
      <protection/>
    </xf>
    <xf numFmtId="164" fontId="3" fillId="0" borderId="0" xfId="23" applyNumberFormat="1">
      <alignment/>
      <protection/>
    </xf>
    <xf numFmtId="0" fontId="13" fillId="0" borderId="0" xfId="23" applyFont="1" applyFill="1" applyProtection="1">
      <alignment/>
      <protection hidden="1"/>
    </xf>
    <xf numFmtId="0" fontId="13" fillId="0" borderId="0" xfId="23" applyFont="1" applyProtection="1">
      <alignment/>
      <protection hidden="1"/>
    </xf>
    <xf numFmtId="170" fontId="13" fillId="0" borderId="0" xfId="23" applyNumberFormat="1" applyFont="1" applyProtection="1">
      <alignment/>
      <protection hidden="1"/>
    </xf>
    <xf numFmtId="0" fontId="13" fillId="0" borderId="0" xfId="23" applyFont="1" applyAlignment="1" applyProtection="1">
      <alignment horizontal="center"/>
      <protection hidden="1"/>
    </xf>
    <xf numFmtId="164" fontId="13" fillId="0" borderId="0" xfId="23" applyNumberFormat="1" applyFont="1" applyProtection="1">
      <alignment/>
      <protection hidden="1"/>
    </xf>
    <xf numFmtId="170" fontId="3" fillId="0" borderId="0" xfId="24" applyNumberFormat="1">
      <alignment/>
      <protection/>
    </xf>
    <xf numFmtId="0" fontId="5" fillId="0" borderId="0" xfId="24" applyFont="1" applyBorder="1" applyAlignment="1" applyProtection="1">
      <alignment horizontal="center"/>
      <protection hidden="1"/>
    </xf>
    <xf numFmtId="0" fontId="5" fillId="0" borderId="0" xfId="24" applyFont="1" applyBorder="1" applyAlignment="1" applyProtection="1">
      <alignment horizontal="left"/>
      <protection hidden="1"/>
    </xf>
    <xf numFmtId="164" fontId="6" fillId="0" borderId="0" xfId="24" applyNumberFormat="1" applyFont="1" applyFill="1" applyBorder="1" applyAlignment="1" applyProtection="1">
      <alignment horizontal="left"/>
      <protection hidden="1"/>
    </xf>
    <xf numFmtId="0" fontId="5" fillId="0" borderId="0" xfId="24" applyFont="1" applyBorder="1" applyAlignment="1" applyProtection="1">
      <alignment horizontal="right"/>
      <protection hidden="1"/>
    </xf>
    <xf numFmtId="164" fontId="7" fillId="0" borderId="0" xfId="24" applyNumberFormat="1" applyFont="1" applyBorder="1" applyAlignment="1" applyProtection="1">
      <alignment/>
      <protection hidden="1"/>
    </xf>
    <xf numFmtId="167" fontId="8" fillId="0" borderId="0" xfId="24" applyNumberFormat="1" applyFont="1" applyFill="1" applyBorder="1" applyAlignment="1" applyProtection="1">
      <alignment horizontal="right"/>
      <protection hidden="1"/>
    </xf>
    <xf numFmtId="0" fontId="3" fillId="0" borderId="0" xfId="24">
      <alignment/>
      <protection/>
    </xf>
    <xf numFmtId="0" fontId="9" fillId="0" borderId="0" xfId="24" applyFont="1" applyProtection="1">
      <alignment/>
      <protection hidden="1"/>
    </xf>
    <xf numFmtId="170" fontId="10" fillId="0" borderId="0" xfId="24" applyNumberFormat="1" applyFont="1" applyBorder="1" applyAlignment="1" applyProtection="1">
      <alignment horizontal="left"/>
      <protection hidden="1"/>
    </xf>
    <xf numFmtId="0" fontId="7" fillId="0" borderId="0" xfId="24" applyFont="1" applyBorder="1" applyAlignment="1" applyProtection="1">
      <alignment horizontal="center"/>
      <protection hidden="1"/>
    </xf>
    <xf numFmtId="0" fontId="7" fillId="0" borderId="0" xfId="24" applyFont="1" applyBorder="1" applyAlignment="1" applyProtection="1">
      <alignment horizontal="left"/>
      <protection hidden="1"/>
    </xf>
    <xf numFmtId="3" fontId="5" fillId="0" borderId="0" xfId="24" applyNumberFormat="1" applyFont="1" applyBorder="1" applyAlignment="1" applyProtection="1">
      <alignment horizontal="left"/>
      <protection hidden="1"/>
    </xf>
    <xf numFmtId="3" fontId="5" fillId="0" borderId="0" xfId="24" applyNumberFormat="1" applyFont="1" applyBorder="1" applyAlignment="1" applyProtection="1">
      <alignment horizontal="right"/>
      <protection hidden="1"/>
    </xf>
    <xf numFmtId="3" fontId="5" fillId="0" borderId="0" xfId="24" applyNumberFormat="1" applyFont="1" applyFill="1" applyBorder="1" applyAlignment="1" applyProtection="1">
      <alignment horizontal="left"/>
      <protection hidden="1"/>
    </xf>
    <xf numFmtId="164" fontId="5" fillId="0" borderId="0" xfId="24" applyNumberFormat="1" applyFont="1" applyFill="1" applyBorder="1" applyAlignment="1" applyProtection="1">
      <alignment horizontal="left"/>
      <protection hidden="1"/>
    </xf>
    <xf numFmtId="0" fontId="10" fillId="0" borderId="0" xfId="24" applyFont="1" applyBorder="1" applyAlignment="1" applyProtection="1">
      <alignment horizontal="right"/>
      <protection hidden="1"/>
    </xf>
    <xf numFmtId="170" fontId="10" fillId="0" borderId="0" xfId="24" applyNumberFormat="1" applyFont="1" applyFill="1" applyProtection="1">
      <alignment/>
      <protection locked="0"/>
    </xf>
    <xf numFmtId="0" fontId="10" fillId="0" borderId="0" xfId="24" applyFont="1" applyFill="1" applyBorder="1" applyAlignment="1" applyProtection="1">
      <alignment horizontal="left"/>
      <protection locked="0"/>
    </xf>
    <xf numFmtId="0" fontId="3" fillId="0" borderId="0" xfId="24" applyFill="1">
      <alignment/>
      <protection/>
    </xf>
    <xf numFmtId="170" fontId="10" fillId="0" borderId="0" xfId="24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/>
      <protection locked="0"/>
    </xf>
    <xf numFmtId="170" fontId="5" fillId="0" borderId="11" xfId="24" applyNumberFormat="1" applyFont="1" applyBorder="1" applyAlignment="1" applyProtection="1">
      <alignment horizontal="center"/>
      <protection hidden="1"/>
    </xf>
    <xf numFmtId="0" fontId="5" fillId="0" borderId="12" xfId="24" applyFont="1" applyBorder="1" applyAlignment="1" applyProtection="1">
      <alignment horizontal="center"/>
      <protection hidden="1"/>
    </xf>
    <xf numFmtId="0" fontId="5" fillId="0" borderId="13" xfId="24" applyFont="1" applyBorder="1" applyAlignment="1" applyProtection="1">
      <alignment horizontal="center"/>
      <protection hidden="1"/>
    </xf>
    <xf numFmtId="3" fontId="9" fillId="0" borderId="13" xfId="24" applyNumberFormat="1" applyFont="1" applyBorder="1" applyAlignment="1" applyProtection="1">
      <alignment horizontal="center"/>
      <protection hidden="1"/>
    </xf>
    <xf numFmtId="3" fontId="7" fillId="0" borderId="12" xfId="24" applyNumberFormat="1" applyFont="1" applyBorder="1" applyAlignment="1" applyProtection="1">
      <alignment horizontal="left"/>
      <protection hidden="1"/>
    </xf>
    <xf numFmtId="3" fontId="7" fillId="0" borderId="13" xfId="24" applyNumberFormat="1" applyFont="1" applyFill="1" applyBorder="1" applyAlignment="1" applyProtection="1">
      <alignment horizontal="center"/>
      <protection hidden="1"/>
    </xf>
    <xf numFmtId="164" fontId="7" fillId="0" borderId="11" xfId="24" applyNumberFormat="1" applyFont="1" applyFill="1" applyBorder="1" applyAlignment="1" applyProtection="1">
      <alignment horizontal="center"/>
      <protection hidden="1"/>
    </xf>
    <xf numFmtId="3" fontId="5" fillId="0" borderId="13" xfId="24" applyNumberFormat="1" applyFont="1" applyBorder="1" applyAlignment="1" applyProtection="1">
      <alignment horizontal="center"/>
      <protection hidden="1"/>
    </xf>
    <xf numFmtId="0" fontId="5" fillId="0" borderId="11" xfId="24" applyFont="1" applyBorder="1" applyAlignment="1" applyProtection="1">
      <alignment horizontal="center"/>
      <protection hidden="1"/>
    </xf>
    <xf numFmtId="170" fontId="7" fillId="0" borderId="14" xfId="24" applyNumberFormat="1" applyFont="1" applyBorder="1" applyAlignment="1" applyProtection="1">
      <alignment horizontal="center"/>
      <protection hidden="1"/>
    </xf>
    <xf numFmtId="0" fontId="7" fillId="0" borderId="15" xfId="24" applyFont="1" applyBorder="1" applyAlignment="1" applyProtection="1">
      <alignment horizontal="left"/>
      <protection hidden="1"/>
    </xf>
    <xf numFmtId="0" fontId="5" fillId="0" borderId="16" xfId="24" applyFont="1" applyBorder="1" applyAlignment="1" applyProtection="1">
      <alignment horizontal="center"/>
      <protection hidden="1"/>
    </xf>
    <xf numFmtId="3" fontId="7" fillId="0" borderId="17" xfId="24" applyNumberFormat="1" applyFont="1" applyBorder="1" applyAlignment="1" applyProtection="1">
      <alignment horizontal="center"/>
      <protection hidden="1"/>
    </xf>
    <xf numFmtId="3" fontId="5" fillId="0" borderId="18" xfId="24" applyNumberFormat="1" applyFont="1" applyBorder="1" applyAlignment="1" applyProtection="1">
      <alignment horizontal="left"/>
      <protection hidden="1"/>
    </xf>
    <xf numFmtId="0" fontId="5" fillId="0" borderId="17" xfId="24" applyNumberFormat="1" applyFont="1" applyFill="1" applyBorder="1" applyAlignment="1" applyProtection="1">
      <alignment horizontal="center"/>
      <protection hidden="1"/>
    </xf>
    <xf numFmtId="164" fontId="7" fillId="0" borderId="14" xfId="24" applyNumberFormat="1" applyFont="1" applyFill="1" applyBorder="1" applyAlignment="1" applyProtection="1">
      <alignment horizontal="center"/>
      <protection hidden="1"/>
    </xf>
    <xf numFmtId="3" fontId="5" fillId="0" borderId="17" xfId="24" applyNumberFormat="1" applyFont="1" applyBorder="1" applyAlignment="1" applyProtection="1">
      <alignment horizontal="center"/>
      <protection hidden="1"/>
    </xf>
    <xf numFmtId="0" fontId="5" fillId="0" borderId="14" xfId="24" applyFont="1" applyBorder="1" applyAlignment="1" applyProtection="1">
      <alignment horizontal="center"/>
      <protection hidden="1"/>
    </xf>
    <xf numFmtId="170" fontId="5" fillId="0" borderId="14" xfId="24" applyNumberFormat="1" applyFont="1" applyBorder="1" applyAlignment="1" applyProtection="1">
      <alignment horizontal="center"/>
      <protection hidden="1"/>
    </xf>
    <xf numFmtId="1" fontId="5" fillId="0" borderId="0" xfId="24" applyNumberFormat="1" applyFont="1" applyFill="1" applyBorder="1" applyAlignment="1" applyProtection="1">
      <alignment horizontal="left"/>
      <protection hidden="1"/>
    </xf>
    <xf numFmtId="1" fontId="5" fillId="0" borderId="17" xfId="24" applyNumberFormat="1" applyFont="1" applyFill="1" applyBorder="1" applyAlignment="1" applyProtection="1">
      <alignment horizontal="center"/>
      <protection hidden="1"/>
    </xf>
    <xf numFmtId="164" fontId="5" fillId="0" borderId="14" xfId="24" applyNumberFormat="1" applyFont="1" applyFill="1" applyBorder="1" applyAlignment="1" applyProtection="1">
      <alignment horizontal="center"/>
      <protection hidden="1"/>
    </xf>
    <xf numFmtId="3" fontId="5" fillId="0" borderId="17" xfId="24" applyNumberFormat="1" applyFont="1" applyFill="1" applyBorder="1" applyAlignment="1" applyProtection="1">
      <alignment horizontal="center"/>
      <protection hidden="1"/>
    </xf>
    <xf numFmtId="3" fontId="5" fillId="0" borderId="17" xfId="24" applyNumberFormat="1" applyFont="1" applyFill="1" applyBorder="1" applyAlignment="1" applyProtection="1">
      <alignment horizontal="left"/>
      <protection hidden="1"/>
    </xf>
    <xf numFmtId="1" fontId="5" fillId="0" borderId="19" xfId="24" applyNumberFormat="1" applyFont="1" applyBorder="1" applyAlignment="1" applyProtection="1">
      <alignment horizontal="center"/>
      <protection hidden="1"/>
    </xf>
    <xf numFmtId="3" fontId="5" fillId="0" borderId="19" xfId="24" applyNumberFormat="1" applyFont="1" applyBorder="1" applyAlignment="1" applyProtection="1">
      <alignment horizontal="center"/>
      <protection hidden="1"/>
    </xf>
    <xf numFmtId="3" fontId="5" fillId="0" borderId="20" xfId="24" applyNumberFormat="1" applyFont="1" applyBorder="1" applyAlignment="1" applyProtection="1">
      <alignment horizontal="center"/>
      <protection hidden="1"/>
    </xf>
    <xf numFmtId="3" fontId="5" fillId="0" borderId="21" xfId="24" applyNumberFormat="1" applyFont="1" applyBorder="1" applyAlignment="1" applyProtection="1">
      <alignment horizontal="center"/>
      <protection hidden="1"/>
    </xf>
    <xf numFmtId="0" fontId="5" fillId="0" borderId="20" xfId="24" applyFont="1" applyBorder="1" applyAlignment="1" applyProtection="1">
      <alignment horizontal="center"/>
      <protection hidden="1"/>
    </xf>
    <xf numFmtId="1" fontId="5" fillId="0" borderId="19" xfId="24" applyNumberFormat="1" applyFont="1" applyFill="1" applyBorder="1" applyAlignment="1" applyProtection="1">
      <alignment horizontal="center"/>
      <protection hidden="1"/>
    </xf>
    <xf numFmtId="0" fontId="5" fillId="0" borderId="19" xfId="24" applyFont="1" applyBorder="1" applyAlignment="1" applyProtection="1">
      <alignment horizontal="center"/>
      <protection hidden="1"/>
    </xf>
    <xf numFmtId="1" fontId="11" fillId="0" borderId="14" xfId="24" applyNumberFormat="1" applyFont="1" applyBorder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174" fontId="8" fillId="0" borderId="14" xfId="24" applyNumberFormat="1" applyFont="1" applyBorder="1" applyAlignment="1">
      <alignment horizontal="center"/>
      <protection/>
    </xf>
    <xf numFmtId="0" fontId="8" fillId="0" borderId="17" xfId="24" applyFont="1" applyBorder="1">
      <alignment/>
      <protection/>
    </xf>
    <xf numFmtId="0" fontId="11" fillId="0" borderId="0" xfId="24" applyFont="1">
      <alignment/>
      <protection/>
    </xf>
    <xf numFmtId="3" fontId="11" fillId="0" borderId="0" xfId="24" applyNumberFormat="1" applyFont="1">
      <alignment/>
      <protection/>
    </xf>
    <xf numFmtId="175" fontId="11" fillId="0" borderId="14" xfId="24" applyNumberFormat="1" applyFont="1" applyBorder="1" applyAlignment="1">
      <alignment horizontal="right"/>
      <protection/>
    </xf>
    <xf numFmtId="0" fontId="11" fillId="0" borderId="14" xfId="24" applyFont="1" applyBorder="1" applyAlignment="1">
      <alignment/>
      <protection/>
    </xf>
    <xf numFmtId="0" fontId="9" fillId="0" borderId="0" xfId="24" applyFont="1" applyFill="1" applyProtection="1">
      <alignment/>
      <protection hidden="1"/>
    </xf>
    <xf numFmtId="0" fontId="11" fillId="0" borderId="0" xfId="24" applyFont="1" applyAlignment="1">
      <alignment horizontal="center"/>
      <protection/>
    </xf>
    <xf numFmtId="174" fontId="11" fillId="0" borderId="14" xfId="24" applyNumberFormat="1" applyFont="1" applyBorder="1" applyAlignment="1">
      <alignment horizontal="center"/>
      <protection/>
    </xf>
    <xf numFmtId="0" fontId="11" fillId="0" borderId="17" xfId="24" applyFont="1" applyBorder="1">
      <alignment/>
      <protection/>
    </xf>
    <xf numFmtId="0" fontId="22" fillId="0" borderId="0" xfId="24" applyFont="1">
      <alignment/>
      <protection/>
    </xf>
    <xf numFmtId="0" fontId="11" fillId="0" borderId="14" xfId="24" applyFont="1" applyBorder="1" applyAlignment="1">
      <alignment horizontal="center"/>
      <protection/>
    </xf>
    <xf numFmtId="3" fontId="23" fillId="0" borderId="0" xfId="24" applyNumberFormat="1" applyFont="1" applyBorder="1" applyAlignment="1" applyProtection="1">
      <alignment horizontal="left"/>
      <protection hidden="1"/>
    </xf>
    <xf numFmtId="0" fontId="12" fillId="0" borderId="17" xfId="24" applyFont="1" applyBorder="1">
      <alignment/>
      <protection/>
    </xf>
    <xf numFmtId="0" fontId="11" fillId="0" borderId="14" xfId="24" applyFont="1" applyBorder="1" applyAlignment="1">
      <alignment horizontal="left"/>
      <protection/>
    </xf>
    <xf numFmtId="172" fontId="5" fillId="0" borderId="0" xfId="24" applyNumberFormat="1" applyFont="1" applyBorder="1" applyAlignment="1" applyProtection="1">
      <alignment horizontal="right"/>
      <protection hidden="1"/>
    </xf>
    <xf numFmtId="175" fontId="5" fillId="0" borderId="14" xfId="24" applyNumberFormat="1" applyFont="1" applyFill="1" applyBorder="1" applyAlignment="1" applyProtection="1">
      <alignment horizontal="right"/>
      <protection hidden="1"/>
    </xf>
    <xf numFmtId="173" fontId="5" fillId="0" borderId="0" xfId="24" applyNumberFormat="1" applyFont="1" applyBorder="1" applyAlignment="1" applyProtection="1" quotePrefix="1">
      <alignment horizontal="right"/>
      <protection hidden="1"/>
    </xf>
    <xf numFmtId="0" fontId="8" fillId="0" borderId="14" xfId="24" applyFont="1" applyBorder="1" applyAlignment="1">
      <alignment horizontal="center"/>
      <protection/>
    </xf>
    <xf numFmtId="1" fontId="11" fillId="0" borderId="22" xfId="24" applyNumberFormat="1" applyFont="1" applyBorder="1" applyAlignment="1">
      <alignment horizontal="center"/>
      <protection/>
    </xf>
    <xf numFmtId="0" fontId="11" fillId="0" borderId="15" xfId="24" applyFont="1" applyBorder="1" applyAlignment="1">
      <alignment horizontal="center"/>
      <protection/>
    </xf>
    <xf numFmtId="0" fontId="11" fillId="0" borderId="14" xfId="24" applyFont="1" applyBorder="1">
      <alignment/>
      <protection/>
    </xf>
    <xf numFmtId="170" fontId="11" fillId="0" borderId="14" xfId="24" applyNumberFormat="1" applyFont="1" applyBorder="1">
      <alignment/>
      <protection/>
    </xf>
    <xf numFmtId="0" fontId="11" fillId="0" borderId="11" xfId="24" applyFont="1" applyBorder="1">
      <alignment/>
      <protection/>
    </xf>
    <xf numFmtId="0" fontId="8" fillId="0" borderId="13" xfId="24" applyFont="1" applyBorder="1">
      <alignment/>
      <protection/>
    </xf>
    <xf numFmtId="0" fontId="11" fillId="0" borderId="23" xfId="24" applyFont="1" applyBorder="1">
      <alignment/>
      <protection/>
    </xf>
    <xf numFmtId="165" fontId="8" fillId="0" borderId="23" xfId="24" applyNumberFormat="1" applyFont="1" applyBorder="1">
      <alignment/>
      <protection/>
    </xf>
    <xf numFmtId="180" fontId="11" fillId="0" borderId="11" xfId="24" applyNumberFormat="1" applyFont="1" applyBorder="1" applyAlignment="1">
      <alignment horizontal="right"/>
      <protection/>
    </xf>
    <xf numFmtId="170" fontId="11" fillId="0" borderId="22" xfId="24" applyNumberFormat="1" applyFont="1" applyBorder="1">
      <alignment/>
      <protection/>
    </xf>
    <xf numFmtId="0" fontId="11" fillId="0" borderId="15" xfId="24" applyFont="1" applyBorder="1">
      <alignment/>
      <protection/>
    </xf>
    <xf numFmtId="0" fontId="11" fillId="0" borderId="22" xfId="24" applyFont="1" applyBorder="1">
      <alignment/>
      <protection/>
    </xf>
    <xf numFmtId="0" fontId="8" fillId="0" borderId="16" xfId="24" applyFont="1" applyBorder="1">
      <alignment/>
      <protection/>
    </xf>
    <xf numFmtId="168" fontId="8" fillId="0" borderId="15" xfId="24" applyNumberFormat="1" applyFont="1" applyBorder="1">
      <alignment/>
      <protection/>
    </xf>
    <xf numFmtId="180" fontId="11" fillId="0" borderId="22" xfId="24" applyNumberFormat="1" applyFont="1" applyBorder="1" applyAlignment="1">
      <alignment horizontal="right"/>
      <protection/>
    </xf>
    <xf numFmtId="164" fontId="3" fillId="0" borderId="0" xfId="24" applyNumberFormat="1">
      <alignment/>
      <protection/>
    </xf>
    <xf numFmtId="0" fontId="13" fillId="0" borderId="0" xfId="24" applyFont="1" applyFill="1" applyProtection="1">
      <alignment/>
      <protection hidden="1"/>
    </xf>
    <xf numFmtId="0" fontId="13" fillId="0" borderId="0" xfId="24" applyFont="1" applyProtection="1">
      <alignment/>
      <protection hidden="1"/>
    </xf>
    <xf numFmtId="170" fontId="13" fillId="0" borderId="0" xfId="24" applyNumberFormat="1" applyFont="1" applyProtection="1">
      <alignment/>
      <protection hidden="1"/>
    </xf>
    <xf numFmtId="0" fontId="13" fillId="0" borderId="0" xfId="24" applyFont="1" applyAlignment="1" applyProtection="1">
      <alignment horizontal="center"/>
      <protection hidden="1"/>
    </xf>
    <xf numFmtId="164" fontId="13" fillId="0" borderId="0" xfId="24" applyNumberFormat="1" applyFont="1" applyProtection="1">
      <alignment/>
      <protection hidden="1"/>
    </xf>
    <xf numFmtId="0" fontId="12" fillId="0" borderId="14" xfId="23" applyFont="1" applyBorder="1" applyAlignment="1">
      <alignment horizontal="center"/>
      <protection/>
    </xf>
    <xf numFmtId="166" fontId="16" fillId="0" borderId="5" xfId="30" applyNumberFormat="1" applyFont="1" applyFill="1" applyBorder="1" applyAlignment="1">
      <alignment horizontal="right"/>
      <protection/>
    </xf>
    <xf numFmtId="178" fontId="16" fillId="0" borderId="5" xfId="30" applyNumberFormat="1" applyFont="1" applyFill="1" applyBorder="1">
      <alignment/>
      <protection/>
    </xf>
    <xf numFmtId="176" fontId="16" fillId="0" borderId="5" xfId="30" applyNumberFormat="1" applyFont="1" applyFill="1" applyBorder="1" applyAlignment="1">
      <alignment horizontal="right"/>
      <protection/>
    </xf>
    <xf numFmtId="164" fontId="16" fillId="0" borderId="7" xfId="30" applyNumberFormat="1" applyFont="1" applyFill="1" applyBorder="1">
      <alignment/>
      <protection/>
    </xf>
    <xf numFmtId="176" fontId="16" fillId="0" borderId="5" xfId="30" applyNumberFormat="1" applyFont="1" applyFill="1" applyBorder="1">
      <alignment/>
      <protection/>
    </xf>
    <xf numFmtId="1" fontId="11" fillId="0" borderId="25" xfId="23" applyNumberFormat="1" applyFont="1" applyBorder="1" applyAlignment="1">
      <alignment horizontal="center"/>
      <protection/>
    </xf>
    <xf numFmtId="0" fontId="11" fillId="0" borderId="26" xfId="23" applyFont="1" applyBorder="1" applyAlignment="1">
      <alignment horizontal="center"/>
      <protection/>
    </xf>
    <xf numFmtId="0" fontId="11" fillId="0" borderId="25" xfId="23" applyFont="1" applyBorder="1" applyAlignment="1">
      <alignment horizontal="center"/>
      <protection/>
    </xf>
    <xf numFmtId="0" fontId="11" fillId="0" borderId="27" xfId="23" applyFont="1" applyBorder="1">
      <alignment/>
      <protection/>
    </xf>
    <xf numFmtId="0" fontId="11" fillId="0" borderId="26" xfId="23" applyFont="1" applyBorder="1">
      <alignment/>
      <protection/>
    </xf>
    <xf numFmtId="3" fontId="11" fillId="0" borderId="26" xfId="23" applyNumberFormat="1" applyFont="1" applyBorder="1">
      <alignment/>
      <protection/>
    </xf>
    <xf numFmtId="175" fontId="11" fillId="0" borderId="25" xfId="23" applyNumberFormat="1" applyFont="1" applyBorder="1" applyAlignment="1">
      <alignment horizontal="right"/>
      <protection/>
    </xf>
    <xf numFmtId="3" fontId="5" fillId="0" borderId="26" xfId="23" applyNumberFormat="1" applyFont="1" applyBorder="1" applyAlignment="1" applyProtection="1">
      <alignment horizontal="left"/>
      <protection hidden="1"/>
    </xf>
    <xf numFmtId="179" fontId="16" fillId="0" borderId="5" xfId="30" applyNumberFormat="1" applyFont="1" applyFill="1" applyBorder="1" applyAlignment="1">
      <alignment horizontal="right"/>
      <protection/>
    </xf>
    <xf numFmtId="166" fontId="0" fillId="0" borderId="5" xfId="29" applyNumberFormat="1" applyFont="1" applyFill="1" applyBorder="1">
      <alignment/>
      <protection/>
    </xf>
    <xf numFmtId="0" fontId="0" fillId="0" borderId="5" xfId="29" applyFill="1" applyBorder="1">
      <alignment/>
      <protection/>
    </xf>
    <xf numFmtId="166" fontId="0" fillId="0" borderId="5" xfId="29" applyNumberFormat="1" applyFill="1" applyBorder="1">
      <alignment/>
      <protection/>
    </xf>
    <xf numFmtId="1" fontId="5" fillId="0" borderId="14" xfId="20" applyNumberFormat="1" applyFont="1" applyBorder="1" applyAlignment="1" applyProtection="1">
      <alignment horizontal="center"/>
      <protection hidden="1"/>
    </xf>
    <xf numFmtId="3" fontId="5" fillId="0" borderId="0" xfId="20" applyNumberFormat="1" applyFont="1" applyBorder="1" applyAlignment="1" applyProtection="1">
      <alignment horizontal="center"/>
      <protection hidden="1"/>
    </xf>
    <xf numFmtId="3" fontId="5" fillId="0" borderId="14" xfId="20" applyNumberFormat="1" applyFont="1" applyBorder="1" applyAlignment="1" applyProtection="1">
      <alignment horizontal="center"/>
      <protection hidden="1"/>
    </xf>
    <xf numFmtId="1" fontId="5" fillId="0" borderId="14" xfId="20" applyNumberFormat="1" applyFont="1" applyFill="1" applyBorder="1" applyAlignment="1" applyProtection="1">
      <alignment horizontal="center"/>
      <protection hidden="1"/>
    </xf>
    <xf numFmtId="3" fontId="7" fillId="0" borderId="17" xfId="20" applyNumberFormat="1" applyFont="1" applyBorder="1" applyAlignment="1" applyProtection="1">
      <alignment horizontal="left"/>
      <protection hidden="1"/>
    </xf>
    <xf numFmtId="0" fontId="8" fillId="0" borderId="17" xfId="20" applyFont="1" applyBorder="1" quotePrefix="1">
      <alignment/>
      <protection/>
    </xf>
    <xf numFmtId="3" fontId="15" fillId="0" borderId="0" xfId="30" applyNumberFormat="1" applyFont="1" applyAlignment="1">
      <alignment horizontal="left"/>
      <protection/>
    </xf>
    <xf numFmtId="165" fontId="11" fillId="0" borderId="24" xfId="26" applyNumberFormat="1" applyFont="1" applyBorder="1" applyAlignment="1">
      <alignment horizontal="right"/>
      <protection/>
    </xf>
    <xf numFmtId="165" fontId="5" fillId="0" borderId="0" xfId="21" applyNumberFormat="1" applyFont="1" applyBorder="1" applyAlignment="1" applyProtection="1" quotePrefix="1">
      <alignment horizontal="right"/>
      <protection hidden="1"/>
    </xf>
    <xf numFmtId="165" fontId="11" fillId="0" borderId="0" xfId="20" applyNumberFormat="1" applyFont="1">
      <alignment/>
      <protection/>
    </xf>
    <xf numFmtId="0" fontId="12" fillId="0" borderId="14" xfId="25" applyFont="1" applyBorder="1" applyAlignment="1">
      <alignment horizontal="center"/>
      <protection/>
    </xf>
    <xf numFmtId="173" fontId="5" fillId="0" borderId="15" xfId="25" applyNumberFormat="1" applyFont="1" applyBorder="1" applyAlignment="1" applyProtection="1" quotePrefix="1">
      <alignment horizontal="right"/>
      <protection hidden="1"/>
    </xf>
    <xf numFmtId="175" fontId="5" fillId="0" borderId="22" xfId="25" applyNumberFormat="1" applyFont="1" applyFill="1" applyBorder="1" applyAlignment="1" applyProtection="1">
      <alignment horizontal="right"/>
      <protection hidden="1"/>
    </xf>
    <xf numFmtId="3" fontId="5" fillId="0" borderId="16" xfId="25" applyNumberFormat="1" applyFont="1" applyBorder="1" applyAlignment="1" applyProtection="1">
      <alignment horizontal="left"/>
      <protection hidden="1"/>
    </xf>
    <xf numFmtId="0" fontId="5" fillId="0" borderId="22" xfId="25" applyFont="1" applyBorder="1" applyAlignment="1" applyProtection="1">
      <alignment horizontal="center"/>
      <protection hidden="1"/>
    </xf>
    <xf numFmtId="0" fontId="11" fillId="0" borderId="0" xfId="25" applyFont="1" applyBorder="1" applyAlignment="1">
      <alignment horizontal="center"/>
      <protection/>
    </xf>
    <xf numFmtId="0" fontId="11" fillId="0" borderId="0" xfId="25" applyFont="1" applyBorder="1">
      <alignment/>
      <protection/>
    </xf>
    <xf numFmtId="3" fontId="11" fillId="0" borderId="0" xfId="25" applyNumberFormat="1" applyFont="1" applyBorder="1">
      <alignment/>
      <protection/>
    </xf>
    <xf numFmtId="182" fontId="11" fillId="0" borderId="0" xfId="23" applyNumberFormat="1" applyFont="1">
      <alignment/>
      <protection/>
    </xf>
    <xf numFmtId="165" fontId="5" fillId="0" borderId="0" xfId="25" applyNumberFormat="1" applyFont="1" applyBorder="1" applyAlignment="1" applyProtection="1" quotePrefix="1">
      <alignment horizontal="right"/>
      <protection hidden="1"/>
    </xf>
    <xf numFmtId="3" fontId="5" fillId="0" borderId="14" xfId="27" applyNumberFormat="1" applyFont="1" applyBorder="1" applyAlignment="1" applyProtection="1">
      <alignment horizontal="left"/>
      <protection hidden="1"/>
    </xf>
    <xf numFmtId="3" fontId="11" fillId="0" borderId="14" xfId="23" applyNumberFormat="1" applyFont="1" applyBorder="1">
      <alignment/>
      <protection/>
    </xf>
    <xf numFmtId="180" fontId="8" fillId="0" borderId="11" xfId="21" applyNumberFormat="1" applyFont="1" applyBorder="1" applyAlignment="1">
      <alignment horizontal="right"/>
      <protection/>
    </xf>
    <xf numFmtId="180" fontId="8" fillId="0" borderId="22" xfId="21" applyNumberFormat="1" applyFont="1" applyBorder="1" applyAlignment="1">
      <alignment horizontal="right"/>
      <protection/>
    </xf>
    <xf numFmtId="0" fontId="10" fillId="0" borderId="0" xfId="21" applyFont="1" applyFill="1" applyBorder="1" applyAlignment="1" applyProtection="1">
      <alignment horizontal="center"/>
      <protection hidden="1"/>
    </xf>
    <xf numFmtId="0" fontId="10" fillId="0" borderId="0" xfId="24" applyFont="1" applyFill="1" applyBorder="1" applyAlignment="1" applyProtection="1">
      <alignment horizontal="center"/>
      <protection hidden="1"/>
    </xf>
    <xf numFmtId="49" fontId="10" fillId="0" borderId="0" xfId="26" applyNumberFormat="1" applyFont="1" applyFill="1" applyBorder="1" applyAlignment="1" applyProtection="1">
      <alignment horizontal="center"/>
      <protection hidden="1"/>
    </xf>
    <xf numFmtId="3" fontId="7" fillId="0" borderId="0" xfId="27" applyNumberFormat="1" applyFont="1" applyBorder="1" applyAlignment="1" applyProtection="1">
      <alignment horizontal="left"/>
      <protection hidden="1"/>
    </xf>
    <xf numFmtId="0" fontId="11" fillId="0" borderId="14" xfId="23" applyNumberFormat="1" applyFont="1" applyBorder="1">
      <alignment/>
      <protection/>
    </xf>
    <xf numFmtId="0" fontId="1" fillId="0" borderId="14" xfId="22" applyNumberFormat="1" applyFont="1" applyBorder="1" applyAlignment="1">
      <alignment horizontal="center"/>
      <protection/>
    </xf>
    <xf numFmtId="0" fontId="11" fillId="0" borderId="0" xfId="27" applyNumberFormat="1" applyFont="1" applyAlignment="1">
      <alignment horizontal="center"/>
      <protection/>
    </xf>
    <xf numFmtId="3" fontId="12" fillId="0" borderId="14" xfId="23" applyNumberFormat="1" applyFont="1" applyBorder="1">
      <alignment/>
      <protection/>
    </xf>
    <xf numFmtId="3" fontId="11" fillId="0" borderId="14" xfId="23" applyNumberFormat="1" applyFont="1" applyBorder="1" applyAlignment="1">
      <alignment horizontal="center"/>
      <protection/>
    </xf>
    <xf numFmtId="3" fontId="24" fillId="0" borderId="0" xfId="30" applyNumberFormat="1" applyFont="1">
      <alignment/>
      <protection/>
    </xf>
    <xf numFmtId="1" fontId="11" fillId="0" borderId="25" xfId="27" applyNumberFormat="1" applyFont="1" applyBorder="1" applyAlignment="1">
      <alignment horizontal="center"/>
      <protection/>
    </xf>
    <xf numFmtId="0" fontId="1" fillId="0" borderId="25" xfId="22" applyNumberFormat="1" applyFont="1" applyBorder="1" applyAlignment="1">
      <alignment horizontal="center"/>
      <protection/>
    </xf>
    <xf numFmtId="3" fontId="11" fillId="0" borderId="25" xfId="23" applyNumberFormat="1" applyFont="1" applyBorder="1">
      <alignment/>
      <protection/>
    </xf>
    <xf numFmtId="3" fontId="5" fillId="0" borderId="26" xfId="27" applyNumberFormat="1" applyFont="1" applyBorder="1" applyAlignment="1" applyProtection="1">
      <alignment horizontal="left"/>
      <protection hidden="1"/>
    </xf>
    <xf numFmtId="3" fontId="1" fillId="0" borderId="28" xfId="22" applyNumberFormat="1" applyFont="1" applyBorder="1" applyProtection="1">
      <alignment/>
      <protection locked="0"/>
    </xf>
    <xf numFmtId="0" fontId="11" fillId="0" borderId="25" xfId="27" applyFont="1" applyBorder="1" applyAlignment="1">
      <alignment/>
      <protection/>
    </xf>
    <xf numFmtId="0" fontId="3" fillId="0" borderId="0" xfId="23" applyAlignment="1">
      <alignment horizontal="center"/>
      <protection/>
    </xf>
    <xf numFmtId="0" fontId="10" fillId="0" borderId="0" xfId="23" applyFont="1" applyBorder="1" applyAlignment="1" applyProtection="1">
      <alignment horizontal="center"/>
      <protection hidden="1"/>
    </xf>
    <xf numFmtId="0" fontId="11" fillId="0" borderId="11" xfId="23" applyFont="1" applyBorder="1" applyAlignment="1">
      <alignment horizontal="center"/>
      <protection/>
    </xf>
    <xf numFmtId="0" fontId="11" fillId="0" borderId="22" xfId="23" applyFont="1" applyBorder="1" applyAlignment="1">
      <alignment horizontal="center"/>
      <protection/>
    </xf>
    <xf numFmtId="0" fontId="3" fillId="0" borderId="0" xfId="25" applyAlignment="1">
      <alignment horizontal="center"/>
      <protection/>
    </xf>
    <xf numFmtId="0" fontId="10" fillId="0" borderId="0" xfId="25" applyFont="1" applyBorder="1" applyAlignment="1" applyProtection="1">
      <alignment horizontal="center"/>
      <protection hidden="1"/>
    </xf>
    <xf numFmtId="0" fontId="11" fillId="0" borderId="11" xfId="25" applyFont="1" applyBorder="1" applyAlignment="1">
      <alignment horizontal="center"/>
      <protection/>
    </xf>
    <xf numFmtId="0" fontId="3" fillId="0" borderId="0" xfId="26" applyAlignment="1">
      <alignment horizontal="center"/>
      <protection/>
    </xf>
    <xf numFmtId="0" fontId="10" fillId="0" borderId="0" xfId="26" applyFont="1" applyBorder="1" applyAlignment="1" applyProtection="1">
      <alignment horizontal="center"/>
      <protection hidden="1"/>
    </xf>
    <xf numFmtId="0" fontId="11" fillId="0" borderId="11" xfId="26" applyFont="1" applyBorder="1" applyAlignment="1">
      <alignment horizontal="center"/>
      <protection/>
    </xf>
    <xf numFmtId="0" fontId="11" fillId="0" borderId="22" xfId="26" applyFont="1" applyBorder="1" applyAlignment="1">
      <alignment horizontal="center"/>
      <protection/>
    </xf>
    <xf numFmtId="0" fontId="3" fillId="0" borderId="0" xfId="20" applyAlignment="1">
      <alignment horizontal="center"/>
      <protection/>
    </xf>
    <xf numFmtId="0" fontId="10" fillId="0" borderId="0" xfId="20" applyFont="1" applyBorder="1" applyAlignment="1" applyProtection="1">
      <alignment horizontal="center"/>
      <protection hidden="1"/>
    </xf>
    <xf numFmtId="0" fontId="11" fillId="0" borderId="11" xfId="20" applyFont="1" applyBorder="1" applyAlignment="1">
      <alignment horizontal="center"/>
      <protection/>
    </xf>
    <xf numFmtId="0" fontId="11" fillId="0" borderId="22" xfId="20" applyFont="1" applyBorder="1" applyAlignment="1">
      <alignment horizontal="center"/>
      <protection/>
    </xf>
    <xf numFmtId="0" fontId="17" fillId="0" borderId="5" xfId="30" applyFont="1" applyFill="1" applyBorder="1" applyAlignment="1">
      <alignment horizontal="center"/>
      <protection/>
    </xf>
    <xf numFmtId="176" fontId="17" fillId="0" borderId="6" xfId="30" applyNumberFormat="1" applyFont="1" applyFill="1" applyBorder="1" applyAlignment="1">
      <alignment horizontal="center"/>
      <protection/>
    </xf>
    <xf numFmtId="175" fontId="11" fillId="0" borderId="22" xfId="23" applyNumberFormat="1" applyFont="1" applyBorder="1" applyAlignment="1">
      <alignment horizontal="right"/>
      <protection/>
    </xf>
    <xf numFmtId="175" fontId="11" fillId="0" borderId="17" xfId="23" applyNumberFormat="1" applyFont="1" applyBorder="1" applyAlignment="1">
      <alignment horizontal="right"/>
      <protection/>
    </xf>
    <xf numFmtId="175" fontId="11" fillId="0" borderId="16" xfId="23" applyNumberFormat="1" applyFont="1" applyBorder="1" applyAlignment="1">
      <alignment horizontal="right"/>
      <protection/>
    </xf>
    <xf numFmtId="0" fontId="11" fillId="0" borderId="18" xfId="27" applyFont="1" applyBorder="1">
      <alignment/>
      <protection/>
    </xf>
    <xf numFmtId="0" fontId="11" fillId="0" borderId="29" xfId="27" applyFont="1" applyBorder="1">
      <alignment/>
      <protection/>
    </xf>
    <xf numFmtId="3" fontId="11" fillId="0" borderId="17" xfId="23" applyNumberFormat="1" applyFont="1" applyBorder="1">
      <alignment/>
      <protection/>
    </xf>
    <xf numFmtId="0" fontId="11" fillId="0" borderId="16" xfId="27" applyFont="1" applyBorder="1">
      <alignment/>
      <protection/>
    </xf>
    <xf numFmtId="3" fontId="1" fillId="0" borderId="30" xfId="22" applyNumberFormat="1" applyFont="1" applyBorder="1" applyProtection="1">
      <alignment/>
      <protection locked="0"/>
    </xf>
  </cellXfs>
  <cellStyles count="1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Einzelpan 9 - kameraler Veränderungsnachweis 2006" xfId="20"/>
    <cellStyle name="Standard_kameraler VÄN Epl. 5  2006" xfId="21"/>
    <cellStyle name="Standard_Muster VÄN 2005 für VmH" xfId="22"/>
    <cellStyle name="Standard_VN 2006 Epl. 0 gesamt" xfId="23"/>
    <cellStyle name="Standard_VN 2006 Epl. 2_ 08.03.06" xfId="24"/>
    <cellStyle name="Standard_VN 2006 Epl. 3" xfId="25"/>
    <cellStyle name="Standard_VN 2006 Epl. 4A" xfId="26"/>
    <cellStyle name="Standard_VN 2006_Epl.4C" xfId="27"/>
    <cellStyle name="Standard_VN_Epl1_14.02.2006" xfId="28"/>
    <cellStyle name="Standard_VNVWH2003-04" xfId="29"/>
    <cellStyle name="Standard_VNVWZU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33</xdr:row>
      <xdr:rowOff>152400</xdr:rowOff>
    </xdr:from>
    <xdr:to>
      <xdr:col>8</xdr:col>
      <xdr:colOff>723900</xdr:colOff>
      <xdr:row>39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86850" y="5038725"/>
          <a:ext cx="3524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Anlage 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212108\V&#196;N\V&#228;n_ivp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uA"/>
      <sheetName val="Ku"/>
      <sheetName val="Epl. 0"/>
      <sheetName val="Epl. 1"/>
      <sheetName val="Epl. 2"/>
      <sheetName val="Epl. 3"/>
      <sheetName val="Epl. 4A"/>
      <sheetName val="Epl. 4B"/>
      <sheetName val="Epl. 4C"/>
      <sheetName val="Epl. 5"/>
      <sheetName val="Epl. 6A"/>
      <sheetName val="Epl. 6B"/>
      <sheetName val="Epl. 8"/>
      <sheetName val="Epl. 9"/>
      <sheetName val="IVP-Detail"/>
    </sheetNames>
    <sheetDataSet>
      <sheetData sheetId="13">
        <row r="54">
          <cell r="G54">
            <v>-356500</v>
          </cell>
          <cell r="I54">
            <v>0</v>
          </cell>
          <cell r="J54">
            <v>0</v>
          </cell>
          <cell r="O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85" zoomScaleNormal="85" workbookViewId="0" topLeftCell="B7">
      <selection activeCell="H40" sqref="H40"/>
    </sheetView>
  </sheetViews>
  <sheetFormatPr defaultColWidth="11.421875" defaultRowHeight="12.75"/>
  <cols>
    <col min="1" max="1" width="5.8515625" style="40" bestFit="1" customWidth="1"/>
    <col min="2" max="2" width="33.00390625" style="8" bestFit="1" customWidth="1"/>
    <col min="3" max="3" width="15.28125" style="41" customWidth="1"/>
    <col min="4" max="4" width="15.28125" style="42" customWidth="1"/>
    <col min="5" max="5" width="15.421875" style="39" customWidth="1"/>
    <col min="6" max="7" width="15.28125" style="41" customWidth="1"/>
    <col min="8" max="8" width="15.28125" style="39" customWidth="1"/>
    <col min="9" max="9" width="13.8515625" style="8" customWidth="1"/>
    <col min="10" max="10" width="17.57421875" style="8" customWidth="1"/>
    <col min="11" max="16384" width="11.421875" style="8" customWidth="1"/>
  </cols>
  <sheetData>
    <row r="1" spans="1:9" ht="12.75" customHeight="1">
      <c r="A1" s="1" t="s">
        <v>74</v>
      </c>
      <c r="B1" s="2"/>
      <c r="C1" s="3"/>
      <c r="D1" s="4"/>
      <c r="E1" s="5"/>
      <c r="F1" s="4"/>
      <c r="G1" s="4"/>
      <c r="H1" s="6" t="s">
        <v>396</v>
      </c>
      <c r="I1" s="7"/>
    </row>
    <row r="2" spans="1:9" ht="12.75" customHeight="1">
      <c r="A2" s="1" t="s">
        <v>44</v>
      </c>
      <c r="B2" s="2"/>
      <c r="C2" s="4"/>
      <c r="D2" s="9"/>
      <c r="E2" s="5"/>
      <c r="F2" s="4"/>
      <c r="G2" s="4"/>
      <c r="H2" s="10" t="s">
        <v>395</v>
      </c>
      <c r="I2" s="7"/>
    </row>
    <row r="3" spans="1:9" ht="12.75" customHeight="1">
      <c r="A3" s="1"/>
      <c r="B3" s="2"/>
      <c r="C3" s="4"/>
      <c r="D3" s="9"/>
      <c r="E3" s="5"/>
      <c r="F3" s="4"/>
      <c r="G3" s="4"/>
      <c r="H3" s="3"/>
      <c r="I3" s="10"/>
    </row>
    <row r="4" spans="1:9" ht="7.5" customHeight="1">
      <c r="A4" s="2"/>
      <c r="B4" s="2"/>
      <c r="C4" s="4"/>
      <c r="D4" s="4"/>
      <c r="E4" s="5"/>
      <c r="F4" s="4"/>
      <c r="G4" s="4"/>
      <c r="H4" s="5"/>
      <c r="I4" s="7"/>
    </row>
    <row r="5" spans="1:9" ht="12.75">
      <c r="A5" s="11" t="s">
        <v>32</v>
      </c>
      <c r="B5" s="11" t="s">
        <v>45</v>
      </c>
      <c r="C5" s="12" t="s">
        <v>46</v>
      </c>
      <c r="D5" s="13"/>
      <c r="E5" s="14"/>
      <c r="F5" s="15" t="s">
        <v>47</v>
      </c>
      <c r="G5" s="13"/>
      <c r="H5" s="16"/>
      <c r="I5" s="17"/>
    </row>
    <row r="6" spans="1:8" s="17" customFormat="1" ht="12.75">
      <c r="A6" s="18"/>
      <c r="B6" s="912"/>
      <c r="C6" s="19" t="s">
        <v>48</v>
      </c>
      <c r="D6" s="19" t="s">
        <v>49</v>
      </c>
      <c r="E6" s="20" t="s">
        <v>50</v>
      </c>
      <c r="F6" s="19" t="s">
        <v>48</v>
      </c>
      <c r="G6" s="19" t="s">
        <v>49</v>
      </c>
      <c r="H6" s="20" t="s">
        <v>50</v>
      </c>
    </row>
    <row r="7" spans="1:8" s="17" customFormat="1" ht="13.5" thickBot="1">
      <c r="A7" s="21"/>
      <c r="B7" s="913"/>
      <c r="C7" s="22" t="s">
        <v>51</v>
      </c>
      <c r="D7" s="22"/>
      <c r="E7" s="23" t="s">
        <v>52</v>
      </c>
      <c r="F7" s="22" t="s">
        <v>51</v>
      </c>
      <c r="G7" s="22"/>
      <c r="H7" s="23" t="s">
        <v>52</v>
      </c>
    </row>
    <row r="8" spans="1:8" s="17" customFormat="1" ht="9.75" customHeight="1">
      <c r="A8" s="18"/>
      <c r="B8" s="18"/>
      <c r="C8" s="24"/>
      <c r="D8" s="24"/>
      <c r="E8" s="25"/>
      <c r="F8" s="24"/>
      <c r="G8" s="24"/>
      <c r="H8" s="25"/>
    </row>
    <row r="9" spans="1:8" s="17" customFormat="1" ht="12.75" customHeight="1">
      <c r="A9" s="26">
        <v>0</v>
      </c>
      <c r="B9" s="27" t="s">
        <v>53</v>
      </c>
      <c r="C9" s="28">
        <v>10103800</v>
      </c>
      <c r="D9" s="448">
        <v>8065200</v>
      </c>
      <c r="E9" s="449">
        <v>-2038600</v>
      </c>
      <c r="F9" s="448">
        <v>106416500</v>
      </c>
      <c r="G9" s="448">
        <v>106432350</v>
      </c>
      <c r="H9" s="449">
        <v>15850</v>
      </c>
    </row>
    <row r="10" spans="1:8" s="17" customFormat="1" ht="9.75" customHeight="1">
      <c r="A10" s="29"/>
      <c r="B10" s="18"/>
      <c r="C10" s="30"/>
      <c r="D10" s="840"/>
      <c r="E10" s="841"/>
      <c r="F10" s="840"/>
      <c r="G10" s="840"/>
      <c r="H10" s="842"/>
    </row>
    <row r="11" spans="1:8" s="17" customFormat="1" ht="12.75" customHeight="1">
      <c r="A11" s="26">
        <v>1</v>
      </c>
      <c r="B11" s="27" t="s">
        <v>54</v>
      </c>
      <c r="C11" s="28">
        <v>42250</v>
      </c>
      <c r="D11" s="448">
        <v>42250</v>
      </c>
      <c r="E11" s="449">
        <v>0</v>
      </c>
      <c r="F11" s="448">
        <v>455350</v>
      </c>
      <c r="G11" s="448">
        <v>461550</v>
      </c>
      <c r="H11" s="449">
        <v>6200</v>
      </c>
    </row>
    <row r="12" spans="1:8" s="17" customFormat="1" ht="9.75" customHeight="1">
      <c r="A12" s="29"/>
      <c r="B12" s="18"/>
      <c r="C12" s="30"/>
      <c r="D12" s="840"/>
      <c r="E12" s="841"/>
      <c r="F12" s="840"/>
      <c r="G12" s="840"/>
      <c r="H12" s="842"/>
    </row>
    <row r="13" spans="1:8" s="17" customFormat="1" ht="12.75" customHeight="1">
      <c r="A13" s="26">
        <v>2</v>
      </c>
      <c r="B13" s="27" t="s">
        <v>55</v>
      </c>
      <c r="C13" s="28">
        <v>11125750</v>
      </c>
      <c r="D13" s="448">
        <v>11130050</v>
      </c>
      <c r="E13" s="449">
        <v>4300</v>
      </c>
      <c r="F13" s="448">
        <v>59191500</v>
      </c>
      <c r="G13" s="448">
        <v>59205400</v>
      </c>
      <c r="H13" s="449">
        <v>13900</v>
      </c>
    </row>
    <row r="14" spans="1:8" s="17" customFormat="1" ht="9.75" customHeight="1">
      <c r="A14" s="29"/>
      <c r="B14" s="18"/>
      <c r="C14" s="30"/>
      <c r="D14" s="840"/>
      <c r="E14" s="841"/>
      <c r="F14" s="840"/>
      <c r="G14" s="840"/>
      <c r="H14" s="842"/>
    </row>
    <row r="15" spans="1:8" s="17" customFormat="1" ht="12.75" customHeight="1">
      <c r="A15" s="26">
        <v>3</v>
      </c>
      <c r="B15" s="27" t="s">
        <v>56</v>
      </c>
      <c r="C15" s="28">
        <v>11370450</v>
      </c>
      <c r="D15" s="448">
        <v>11624350</v>
      </c>
      <c r="E15" s="449">
        <v>253900</v>
      </c>
      <c r="F15" s="448">
        <v>51743150</v>
      </c>
      <c r="G15" s="448">
        <v>52159450</v>
      </c>
      <c r="H15" s="843">
        <v>416300</v>
      </c>
    </row>
    <row r="16" spans="1:8" s="17" customFormat="1" ht="9.75" customHeight="1">
      <c r="A16" s="29"/>
      <c r="B16" s="18"/>
      <c r="C16" s="30"/>
      <c r="D16" s="840"/>
      <c r="E16" s="844"/>
      <c r="F16" s="840"/>
      <c r="G16" s="840"/>
      <c r="H16" s="842"/>
    </row>
    <row r="17" spans="1:8" s="17" customFormat="1" ht="12.75" customHeight="1">
      <c r="A17" s="26" t="s">
        <v>57</v>
      </c>
      <c r="B17" s="27" t="s">
        <v>58</v>
      </c>
      <c r="C17" s="28">
        <v>176753950</v>
      </c>
      <c r="D17" s="448">
        <v>173745400</v>
      </c>
      <c r="E17" s="449">
        <v>-3008550</v>
      </c>
      <c r="F17" s="448">
        <v>1851840100</v>
      </c>
      <c r="G17" s="448">
        <v>1852814500</v>
      </c>
      <c r="H17" s="449">
        <v>974400</v>
      </c>
    </row>
    <row r="18" spans="1:8" s="17" customFormat="1" ht="9.75" customHeight="1">
      <c r="A18" s="29"/>
      <c r="B18" s="18"/>
      <c r="C18" s="30"/>
      <c r="D18" s="840"/>
      <c r="E18" s="844"/>
      <c r="F18" s="840"/>
      <c r="G18" s="840"/>
      <c r="H18" s="842"/>
    </row>
    <row r="19" spans="1:8" s="17" customFormat="1" ht="12.75" customHeight="1">
      <c r="A19" s="26" t="s">
        <v>59</v>
      </c>
      <c r="B19" s="27" t="s">
        <v>60</v>
      </c>
      <c r="C19" s="28">
        <v>234435800</v>
      </c>
      <c r="D19" s="448">
        <v>234435800</v>
      </c>
      <c r="E19" s="449">
        <v>0</v>
      </c>
      <c r="F19" s="448">
        <v>270586700</v>
      </c>
      <c r="G19" s="448">
        <v>270586700</v>
      </c>
      <c r="H19" s="449">
        <v>0</v>
      </c>
    </row>
    <row r="20" spans="1:8" s="17" customFormat="1" ht="9.75" customHeight="1">
      <c r="A20" s="29"/>
      <c r="B20" s="18"/>
      <c r="C20" s="30"/>
      <c r="D20" s="840"/>
      <c r="E20" s="844"/>
      <c r="F20" s="840"/>
      <c r="G20" s="840"/>
      <c r="H20" s="842"/>
    </row>
    <row r="21" spans="1:8" s="17" customFormat="1" ht="12.75" customHeight="1">
      <c r="A21" s="26" t="s">
        <v>61</v>
      </c>
      <c r="B21" s="27" t="s">
        <v>62</v>
      </c>
      <c r="C21" s="28">
        <v>19432800</v>
      </c>
      <c r="D21" s="448">
        <v>20184300</v>
      </c>
      <c r="E21" s="449">
        <v>751500</v>
      </c>
      <c r="F21" s="448">
        <v>33652350</v>
      </c>
      <c r="G21" s="448">
        <v>33655550</v>
      </c>
      <c r="H21" s="450">
        <v>3200</v>
      </c>
    </row>
    <row r="22" spans="1:8" s="17" customFormat="1" ht="9.75" customHeight="1">
      <c r="A22" s="29"/>
      <c r="B22" s="18"/>
      <c r="C22" s="840"/>
      <c r="D22" s="840"/>
      <c r="E22" s="841"/>
      <c r="F22" s="840"/>
      <c r="G22" s="840"/>
      <c r="H22" s="842"/>
    </row>
    <row r="23" spans="1:8" s="17" customFormat="1" ht="12.75" customHeight="1">
      <c r="A23" s="26">
        <v>5</v>
      </c>
      <c r="B23" s="27" t="s">
        <v>63</v>
      </c>
      <c r="C23" s="448">
        <v>126635300</v>
      </c>
      <c r="D23" s="448">
        <v>126676500</v>
      </c>
      <c r="E23" s="449">
        <v>41200</v>
      </c>
      <c r="F23" s="448">
        <v>140027150</v>
      </c>
      <c r="G23" s="448">
        <v>139982850</v>
      </c>
      <c r="H23" s="843">
        <v>-44300</v>
      </c>
    </row>
    <row r="24" spans="1:8" s="17" customFormat="1" ht="9.75" customHeight="1">
      <c r="A24" s="29"/>
      <c r="B24" s="18"/>
      <c r="C24" s="30"/>
      <c r="D24" s="840"/>
      <c r="E24" s="841"/>
      <c r="F24" s="840"/>
      <c r="G24" s="840"/>
      <c r="H24" s="842"/>
    </row>
    <row r="25" spans="1:8" s="17" customFormat="1" ht="12.75" customHeight="1">
      <c r="A25" s="26" t="s">
        <v>64</v>
      </c>
      <c r="B25" s="27" t="s">
        <v>65</v>
      </c>
      <c r="C25" s="28">
        <v>666950</v>
      </c>
      <c r="D25" s="448">
        <v>666950</v>
      </c>
      <c r="E25" s="449">
        <v>0</v>
      </c>
      <c r="F25" s="448">
        <v>12411450</v>
      </c>
      <c r="G25" s="448">
        <v>12411450</v>
      </c>
      <c r="H25" s="843">
        <v>0</v>
      </c>
    </row>
    <row r="26" spans="1:8" s="17" customFormat="1" ht="9.75" customHeight="1">
      <c r="A26" s="29"/>
      <c r="B26" s="18"/>
      <c r="C26" s="30"/>
      <c r="D26" s="840"/>
      <c r="E26" s="844"/>
      <c r="F26" s="840"/>
      <c r="G26" s="840"/>
      <c r="H26" s="853"/>
    </row>
    <row r="27" spans="1:8" s="17" customFormat="1" ht="12.75" customHeight="1">
      <c r="A27" s="29">
        <v>8</v>
      </c>
      <c r="B27" s="18" t="s">
        <v>66</v>
      </c>
      <c r="C27" s="32"/>
      <c r="D27" s="854"/>
      <c r="E27" s="855"/>
      <c r="F27" s="856"/>
      <c r="G27" s="856"/>
      <c r="H27" s="855"/>
    </row>
    <row r="28" spans="1:8" s="17" customFormat="1" ht="12.75" customHeight="1">
      <c r="A28" s="26"/>
      <c r="B28" s="27" t="s">
        <v>67</v>
      </c>
      <c r="C28" s="28">
        <v>29301450</v>
      </c>
      <c r="D28" s="448">
        <v>29301450</v>
      </c>
      <c r="E28" s="449">
        <v>0</v>
      </c>
      <c r="F28" s="448">
        <v>31038600</v>
      </c>
      <c r="G28" s="448">
        <v>31038600</v>
      </c>
      <c r="H28" s="843">
        <v>0</v>
      </c>
    </row>
    <row r="29" spans="1:8" s="17" customFormat="1" ht="9.75" customHeight="1">
      <c r="A29" s="29"/>
      <c r="B29" s="18"/>
      <c r="C29" s="30"/>
      <c r="D29" s="840"/>
      <c r="E29" s="844"/>
      <c r="F29" s="840"/>
      <c r="G29" s="840"/>
      <c r="H29" s="842"/>
    </row>
    <row r="30" spans="1:8" s="17" customFormat="1" ht="12.75" customHeight="1">
      <c r="A30" s="26">
        <v>9</v>
      </c>
      <c r="B30" s="27" t="s">
        <v>68</v>
      </c>
      <c r="C30" s="28">
        <v>2076686250</v>
      </c>
      <c r="D30" s="448">
        <v>2082068050</v>
      </c>
      <c r="E30" s="449">
        <v>5381800</v>
      </c>
      <c r="F30" s="448">
        <v>139191900</v>
      </c>
      <c r="G30" s="448">
        <v>139191900</v>
      </c>
      <c r="H30" s="450">
        <v>0</v>
      </c>
    </row>
    <row r="31" spans="1:8" s="17" customFormat="1" ht="12.75">
      <c r="A31" s="33"/>
      <c r="B31" s="18"/>
      <c r="C31" s="30"/>
      <c r="D31" s="30"/>
      <c r="E31" s="25"/>
      <c r="F31" s="30"/>
      <c r="G31" s="30"/>
      <c r="H31" s="31"/>
    </row>
    <row r="32" spans="1:10" s="17" customFormat="1" ht="9.75" customHeight="1" thickBot="1">
      <c r="A32" s="33"/>
      <c r="B32" s="18"/>
      <c r="C32" s="30"/>
      <c r="D32" s="30"/>
      <c r="E32" s="25"/>
      <c r="F32" s="30"/>
      <c r="G32" s="30"/>
      <c r="H32" s="31"/>
      <c r="J32" s="34"/>
    </row>
    <row r="33" spans="1:12" s="17" customFormat="1" ht="17.25" customHeight="1">
      <c r="A33" s="35"/>
      <c r="B33" s="35" t="s">
        <v>69</v>
      </c>
      <c r="C33" s="36">
        <v>2696554750</v>
      </c>
      <c r="D33" s="36">
        <v>2697940300</v>
      </c>
      <c r="E33" s="37">
        <v>1385550</v>
      </c>
      <c r="F33" s="36">
        <v>2696554750</v>
      </c>
      <c r="G33" s="36">
        <v>2697940300</v>
      </c>
      <c r="H33" s="37">
        <v>1385550</v>
      </c>
      <c r="J33" s="59"/>
      <c r="L33" s="38"/>
    </row>
    <row r="34" spans="1:10" s="17" customFormat="1" ht="19.5" customHeight="1">
      <c r="A34" s="48"/>
      <c r="B34" s="49"/>
      <c r="C34" s="50"/>
      <c r="D34" s="50"/>
      <c r="E34" s="51"/>
      <c r="F34" s="50"/>
      <c r="G34" s="50"/>
      <c r="H34" s="52"/>
      <c r="I34" s="53"/>
      <c r="J34" s="54"/>
    </row>
    <row r="35" spans="1:8" s="17" customFormat="1" ht="12.75" customHeight="1">
      <c r="A35" s="43"/>
      <c r="B35" s="58" t="s">
        <v>70</v>
      </c>
      <c r="C35" s="55"/>
      <c r="D35" s="55"/>
      <c r="E35" s="56"/>
      <c r="F35" s="55"/>
      <c r="G35" s="55"/>
      <c r="H35" s="57"/>
    </row>
    <row r="36" spans="1:8" s="17" customFormat="1" ht="9.75" customHeight="1">
      <c r="A36" s="29"/>
      <c r="B36" s="18"/>
      <c r="C36" s="30"/>
      <c r="D36" s="30"/>
      <c r="E36" s="25"/>
      <c r="F36" s="30"/>
      <c r="G36" s="30"/>
      <c r="H36" s="31"/>
    </row>
    <row r="37" spans="1:8" s="17" customFormat="1" ht="12.75" customHeight="1">
      <c r="A37" s="26" t="s">
        <v>72</v>
      </c>
      <c r="B37" s="27" t="s">
        <v>31</v>
      </c>
      <c r="C37" s="448">
        <v>47153850</v>
      </c>
      <c r="D37" s="448">
        <v>45304000</v>
      </c>
      <c r="E37" s="449">
        <v>-1849850</v>
      </c>
      <c r="F37" s="448"/>
      <c r="G37" s="448"/>
      <c r="H37" s="450"/>
    </row>
    <row r="38" spans="1:8" s="17" customFormat="1" ht="12.75" customHeight="1">
      <c r="A38" s="26"/>
      <c r="B38" s="27"/>
      <c r="C38" s="448"/>
      <c r="D38" s="448"/>
      <c r="E38" s="449"/>
      <c r="F38" s="448"/>
      <c r="G38" s="448"/>
      <c r="H38" s="450"/>
    </row>
    <row r="39" spans="1:8" s="17" customFormat="1" ht="12.75" customHeight="1">
      <c r="A39" s="26" t="s">
        <v>72</v>
      </c>
      <c r="B39" s="27" t="s">
        <v>71</v>
      </c>
      <c r="C39" s="448"/>
      <c r="D39" s="448"/>
      <c r="E39" s="448"/>
      <c r="F39" s="448">
        <v>197833500</v>
      </c>
      <c r="G39" s="448">
        <f>197833500-490500</f>
        <v>197343000</v>
      </c>
      <c r="H39" s="450">
        <f>SUM(F39-G39)</f>
        <v>490500</v>
      </c>
    </row>
    <row r="40" spans="1:8" s="17" customFormat="1" ht="12.75" customHeight="1">
      <c r="A40" s="44"/>
      <c r="B40" s="45"/>
      <c r="C40" s="46"/>
      <c r="D40" s="46"/>
      <c r="E40" s="46"/>
      <c r="F40" s="46"/>
      <c r="G40" s="46"/>
      <c r="H40" s="47"/>
    </row>
    <row r="43" ht="12.75">
      <c r="B43" s="10"/>
    </row>
    <row r="44" ht="12.75">
      <c r="B44" s="10"/>
    </row>
    <row r="45" spans="2:8" ht="12.75">
      <c r="B45" s="10"/>
      <c r="F45" s="39"/>
      <c r="G45" s="42"/>
      <c r="H45" s="42"/>
    </row>
    <row r="46" spans="2:8" ht="12.75">
      <c r="B46" s="10"/>
      <c r="D46" s="863"/>
      <c r="F46" s="863"/>
      <c r="H46" s="41"/>
    </row>
    <row r="47" spans="6:8" ht="12.75">
      <c r="F47" s="39"/>
      <c r="H47" s="41"/>
    </row>
    <row r="48" spans="2:3" ht="12.75">
      <c r="B48" s="10"/>
      <c r="C48" s="890"/>
    </row>
    <row r="49" spans="2:5" ht="12.75">
      <c r="B49" s="10"/>
      <c r="E49" s="42"/>
    </row>
    <row r="50" ht="12.75">
      <c r="F50" s="42"/>
    </row>
    <row r="51" spans="2:7" ht="12.75">
      <c r="B51" s="42"/>
      <c r="C51" s="39"/>
      <c r="F51" s="42"/>
      <c r="G51" s="42"/>
    </row>
    <row r="52" spans="2:7" ht="12.75">
      <c r="B52" s="42"/>
      <c r="C52" s="39"/>
      <c r="F52" s="42"/>
      <c r="G52" s="42"/>
    </row>
    <row r="53" spans="2:3" ht="12.75">
      <c r="B53" s="42"/>
      <c r="C53" s="42"/>
    </row>
    <row r="54" spans="2:3" ht="12.75">
      <c r="B54" s="42"/>
      <c r="C54" s="42"/>
    </row>
    <row r="55" spans="2:3" ht="12.75">
      <c r="B55" s="41"/>
      <c r="C55" s="42"/>
    </row>
    <row r="56" spans="4:5" ht="12.75">
      <c r="D56" s="41"/>
      <c r="E56" s="4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8"/>
  <sheetViews>
    <sheetView workbookViewId="0" topLeftCell="A1">
      <pane ySplit="10" topLeftCell="BM15" activePane="bottomLeft" state="frozen"/>
      <selection pane="topLeft" activeCell="A1" sqref="A1"/>
      <selection pane="bottomLeft" activeCell="A65" sqref="A65:IV65"/>
    </sheetView>
  </sheetViews>
  <sheetFormatPr defaultColWidth="11.421875" defaultRowHeight="12.75"/>
  <cols>
    <col min="1" max="1" width="4.28125" style="741" customWidth="1"/>
    <col min="2" max="2" width="4.7109375" style="742" customWidth="1"/>
    <col min="3" max="3" width="9.00390625" style="740" customWidth="1"/>
    <col min="4" max="4" width="23.57421875" style="740" customWidth="1"/>
    <col min="5" max="5" width="1.7109375" style="740" customWidth="1"/>
    <col min="6" max="6" width="12.28125" style="740" customWidth="1"/>
    <col min="7" max="7" width="9.140625" style="743" customWidth="1"/>
    <col min="8" max="8" width="22.00390625" style="740" customWidth="1"/>
    <col min="9" max="9" width="7.7109375" style="742" customWidth="1"/>
    <col min="10" max="16384" width="11.421875" style="740" customWidth="1"/>
  </cols>
  <sheetData>
    <row r="1" spans="1:9" s="642" customFormat="1" ht="14.25" customHeight="1">
      <c r="A1" s="634"/>
      <c r="B1" s="635"/>
      <c r="C1" s="636"/>
      <c r="D1" s="637"/>
      <c r="E1" s="638"/>
      <c r="F1" s="638"/>
      <c r="G1" s="639"/>
      <c r="H1" s="640"/>
      <c r="I1" s="897"/>
    </row>
    <row r="2" spans="1:9" s="642" customFormat="1" ht="12.75">
      <c r="A2" s="643" t="s">
        <v>140</v>
      </c>
      <c r="B2" s="644"/>
      <c r="C2" s="645"/>
      <c r="D2" s="646"/>
      <c r="E2" s="647"/>
      <c r="F2" s="648"/>
      <c r="G2" s="649"/>
      <c r="H2" s="646"/>
      <c r="I2" s="898"/>
    </row>
    <row r="3" spans="1:9" s="642" customFormat="1" ht="14.25" customHeight="1">
      <c r="A3" s="650" t="s">
        <v>239</v>
      </c>
      <c r="B3" s="651"/>
      <c r="C3" s="652"/>
      <c r="D3" s="653"/>
      <c r="E3" s="647"/>
      <c r="F3" s="646"/>
      <c r="G3" s="649"/>
      <c r="H3" s="648"/>
      <c r="I3" s="635"/>
    </row>
    <row r="4" spans="1:9" s="642" customFormat="1" ht="14.25" customHeight="1" thickBot="1">
      <c r="A4" s="654"/>
      <c r="B4" s="644"/>
      <c r="C4" s="655"/>
      <c r="D4" s="653"/>
      <c r="E4" s="647"/>
      <c r="F4" s="648"/>
      <c r="G4" s="649"/>
      <c r="H4" s="648"/>
      <c r="I4" s="635"/>
    </row>
    <row r="5" spans="1:9" s="642" customFormat="1" ht="12.75">
      <c r="A5" s="656"/>
      <c r="B5" s="657"/>
      <c r="C5" s="658"/>
      <c r="D5" s="659"/>
      <c r="E5" s="660" t="s">
        <v>76</v>
      </c>
      <c r="F5" s="661"/>
      <c r="G5" s="662" t="s">
        <v>2</v>
      </c>
      <c r="H5" s="663"/>
      <c r="I5" s="664" t="s">
        <v>3</v>
      </c>
    </row>
    <row r="6" spans="1:9" s="642" customFormat="1" ht="12" customHeight="1" thickBot="1">
      <c r="A6" s="665" t="s">
        <v>4</v>
      </c>
      <c r="B6" s="666" t="s">
        <v>5</v>
      </c>
      <c r="C6" s="667"/>
      <c r="D6" s="668" t="s">
        <v>6</v>
      </c>
      <c r="E6" s="669" t="s">
        <v>7</v>
      </c>
      <c r="F6" s="670"/>
      <c r="G6" s="671" t="s">
        <v>8</v>
      </c>
      <c r="H6" s="672"/>
      <c r="I6" s="673" t="s">
        <v>9</v>
      </c>
    </row>
    <row r="7" spans="1:9" s="642" customFormat="1" ht="12" customHeight="1">
      <c r="A7" s="674" t="s">
        <v>10</v>
      </c>
      <c r="B7" s="673" t="s">
        <v>11</v>
      </c>
      <c r="C7" s="673" t="s">
        <v>12</v>
      </c>
      <c r="D7" s="672" t="s">
        <v>13</v>
      </c>
      <c r="E7" s="675" t="s">
        <v>14</v>
      </c>
      <c r="F7" s="676"/>
      <c r="G7" s="677" t="s">
        <v>15</v>
      </c>
      <c r="H7" s="668" t="s">
        <v>16</v>
      </c>
      <c r="I7" s="673" t="s">
        <v>17</v>
      </c>
    </row>
    <row r="8" spans="1:9" s="642" customFormat="1" ht="12" customHeight="1">
      <c r="A8" s="674" t="s">
        <v>18</v>
      </c>
      <c r="B8" s="673" t="s">
        <v>19</v>
      </c>
      <c r="C8" s="673" t="s">
        <v>20</v>
      </c>
      <c r="D8" s="672" t="s">
        <v>21</v>
      </c>
      <c r="E8" s="648" t="s">
        <v>22</v>
      </c>
      <c r="F8" s="678"/>
      <c r="G8" s="677" t="s">
        <v>23</v>
      </c>
      <c r="H8" s="672"/>
      <c r="I8" s="673" t="s">
        <v>24</v>
      </c>
    </row>
    <row r="9" spans="1:9" s="642" customFormat="1" ht="12" customHeight="1" thickBot="1">
      <c r="A9" s="674" t="s">
        <v>25</v>
      </c>
      <c r="B9" s="673" t="s">
        <v>26</v>
      </c>
      <c r="C9" s="673"/>
      <c r="D9" s="672"/>
      <c r="E9" s="648"/>
      <c r="F9" s="679"/>
      <c r="G9" s="677" t="s">
        <v>27</v>
      </c>
      <c r="H9" s="672"/>
      <c r="I9" s="673"/>
    </row>
    <row r="10" spans="1:9" s="642" customFormat="1" ht="12" customHeight="1" thickBot="1">
      <c r="A10" s="680">
        <v>1</v>
      </c>
      <c r="B10" s="681">
        <v>2</v>
      </c>
      <c r="C10" s="681">
        <v>3</v>
      </c>
      <c r="D10" s="682">
        <v>4</v>
      </c>
      <c r="E10" s="683"/>
      <c r="F10" s="684">
        <v>5</v>
      </c>
      <c r="G10" s="685">
        <v>6</v>
      </c>
      <c r="H10" s="682">
        <v>7</v>
      </c>
      <c r="I10" s="686">
        <v>8</v>
      </c>
    </row>
    <row r="11" spans="1:9" s="642" customFormat="1" ht="12" customHeight="1">
      <c r="A11" s="687"/>
      <c r="B11" s="688"/>
      <c r="C11" s="689"/>
      <c r="D11" s="690" t="s">
        <v>240</v>
      </c>
      <c r="E11" s="688"/>
      <c r="F11" s="635"/>
      <c r="G11" s="691"/>
      <c r="H11" s="688"/>
      <c r="I11" s="673"/>
    </row>
    <row r="12" spans="1:9" s="642" customFormat="1" ht="12" customHeight="1">
      <c r="A12" s="687"/>
      <c r="B12" s="688"/>
      <c r="C12" s="689"/>
      <c r="D12" s="672"/>
      <c r="E12" s="688"/>
      <c r="F12" s="635"/>
      <c r="G12" s="691"/>
      <c r="H12" s="688"/>
      <c r="I12" s="673"/>
    </row>
    <row r="13" spans="1:9" s="699" customFormat="1" ht="12" customHeight="1">
      <c r="A13" s="700"/>
      <c r="B13" s="701" t="s">
        <v>241</v>
      </c>
      <c r="C13" s="694"/>
      <c r="D13" s="695" t="s">
        <v>242</v>
      </c>
      <c r="E13" s="696"/>
      <c r="F13" s="697"/>
      <c r="G13" s="698"/>
      <c r="H13" s="641"/>
      <c r="I13" s="709"/>
    </row>
    <row r="14" spans="1:9" s="699" customFormat="1" ht="12" customHeight="1">
      <c r="A14" s="700"/>
      <c r="B14" s="701"/>
      <c r="C14" s="694"/>
      <c r="D14" s="695"/>
      <c r="E14" s="696"/>
      <c r="F14" s="697"/>
      <c r="G14" s="698"/>
      <c r="H14" s="641"/>
      <c r="I14" s="709"/>
    </row>
    <row r="15" spans="1:9" s="699" customFormat="1" ht="12" customHeight="1">
      <c r="A15" s="692" t="s">
        <v>243</v>
      </c>
      <c r="B15" s="702"/>
      <c r="C15" s="703" t="s">
        <v>244</v>
      </c>
      <c r="D15" s="704" t="s">
        <v>245</v>
      </c>
      <c r="E15" s="696" t="s">
        <v>29</v>
      </c>
      <c r="F15" s="697">
        <v>2000000</v>
      </c>
      <c r="G15" s="698">
        <v>100000</v>
      </c>
      <c r="H15" s="646" t="s">
        <v>246</v>
      </c>
      <c r="I15" s="709" t="s">
        <v>219</v>
      </c>
    </row>
    <row r="16" spans="1:9" s="699" customFormat="1" ht="12" customHeight="1">
      <c r="A16" s="692"/>
      <c r="B16" s="702"/>
      <c r="C16" s="703"/>
      <c r="D16" s="705" t="s">
        <v>247</v>
      </c>
      <c r="E16" s="702"/>
      <c r="F16" s="706">
        <v>1900000</v>
      </c>
      <c r="G16" s="707"/>
      <c r="H16" s="646" t="s">
        <v>248</v>
      </c>
      <c r="I16" s="673"/>
    </row>
    <row r="17" spans="1:9" s="699" customFormat="1" ht="12" customHeight="1">
      <c r="A17" s="692"/>
      <c r="B17" s="702"/>
      <c r="C17" s="703"/>
      <c r="D17" s="704" t="s">
        <v>249</v>
      </c>
      <c r="E17" s="696"/>
      <c r="F17" s="708"/>
      <c r="G17" s="707"/>
      <c r="H17" s="646"/>
      <c r="I17" s="673"/>
    </row>
    <row r="18" spans="1:9" s="699" customFormat="1" ht="12" customHeight="1">
      <c r="A18" s="692"/>
      <c r="B18" s="702"/>
      <c r="C18" s="709"/>
      <c r="D18" s="704"/>
      <c r="E18" s="696"/>
      <c r="F18" s="697"/>
      <c r="G18" s="698"/>
      <c r="H18" s="646"/>
      <c r="I18" s="709"/>
    </row>
    <row r="19" spans="1:9" s="699" customFormat="1" ht="12" customHeight="1">
      <c r="A19" s="692"/>
      <c r="B19" s="702"/>
      <c r="C19" s="709"/>
      <c r="D19" s="710"/>
      <c r="E19" s="696"/>
      <c r="F19" s="697"/>
      <c r="G19" s="698"/>
      <c r="H19" s="641"/>
      <c r="I19" s="709"/>
    </row>
    <row r="20" spans="1:9" s="699" customFormat="1" ht="12" customHeight="1">
      <c r="A20" s="692"/>
      <c r="B20" s="701" t="s">
        <v>250</v>
      </c>
      <c r="C20" s="703"/>
      <c r="D20" s="711" t="s">
        <v>251</v>
      </c>
      <c r="E20" s="702"/>
      <c r="F20" s="712"/>
      <c r="G20" s="707"/>
      <c r="H20" s="646"/>
      <c r="I20" s="673"/>
    </row>
    <row r="21" spans="1:9" s="699" customFormat="1" ht="12" customHeight="1">
      <c r="A21" s="692"/>
      <c r="B21" s="702"/>
      <c r="C21" s="703"/>
      <c r="D21" s="713"/>
      <c r="E21" s="696"/>
      <c r="F21" s="708"/>
      <c r="G21" s="707"/>
      <c r="H21" s="646"/>
      <c r="I21" s="673"/>
    </row>
    <row r="22" spans="1:9" s="699" customFormat="1" ht="12" customHeight="1">
      <c r="A22" s="692" t="s">
        <v>252</v>
      </c>
      <c r="B22" s="702"/>
      <c r="C22" s="709" t="s">
        <v>253</v>
      </c>
      <c r="D22" s="704" t="s">
        <v>254</v>
      </c>
      <c r="E22" s="696" t="s">
        <v>29</v>
      </c>
      <c r="F22" s="697">
        <v>318000</v>
      </c>
      <c r="G22" s="698">
        <v>100000</v>
      </c>
      <c r="H22" s="646" t="s">
        <v>255</v>
      </c>
      <c r="I22" s="709" t="s">
        <v>219</v>
      </c>
    </row>
    <row r="23" spans="1:9" s="699" customFormat="1" ht="12" customHeight="1">
      <c r="A23" s="692"/>
      <c r="B23" s="702"/>
      <c r="C23" s="709"/>
      <c r="D23" s="704" t="s">
        <v>256</v>
      </c>
      <c r="E23" s="696"/>
      <c r="F23" s="714">
        <v>218000</v>
      </c>
      <c r="G23" s="698"/>
      <c r="H23" s="646" t="s">
        <v>257</v>
      </c>
      <c r="I23" s="709"/>
    </row>
    <row r="24" spans="1:9" s="699" customFormat="1" ht="12" customHeight="1">
      <c r="A24" s="692"/>
      <c r="B24" s="702"/>
      <c r="C24" s="709"/>
      <c r="D24" s="704"/>
      <c r="E24" s="696"/>
      <c r="F24" s="697"/>
      <c r="G24" s="698"/>
      <c r="H24" s="646" t="s">
        <v>258</v>
      </c>
      <c r="I24" s="709"/>
    </row>
    <row r="25" spans="1:9" s="699" customFormat="1" ht="12" customHeight="1">
      <c r="A25" s="692"/>
      <c r="B25" s="693"/>
      <c r="C25" s="709"/>
      <c r="D25" s="695"/>
      <c r="E25" s="696"/>
      <c r="F25" s="697"/>
      <c r="G25" s="698"/>
      <c r="H25" s="646" t="s">
        <v>259</v>
      </c>
      <c r="I25" s="709"/>
    </row>
    <row r="26" spans="1:9" s="699" customFormat="1" ht="12" customHeight="1">
      <c r="A26" s="692"/>
      <c r="B26" s="702"/>
      <c r="C26" s="709"/>
      <c r="D26" s="704"/>
      <c r="E26" s="696"/>
      <c r="F26" s="697"/>
      <c r="G26" s="698"/>
      <c r="H26" s="646" t="s">
        <v>260</v>
      </c>
      <c r="I26" s="709"/>
    </row>
    <row r="27" spans="1:9" s="699" customFormat="1" ht="12" customHeight="1">
      <c r="A27" s="692"/>
      <c r="B27" s="693"/>
      <c r="C27" s="703"/>
      <c r="D27" s="704"/>
      <c r="E27" s="696"/>
      <c r="F27" s="697"/>
      <c r="G27" s="698"/>
      <c r="H27" s="641"/>
      <c r="I27" s="709"/>
    </row>
    <row r="28" spans="1:9" s="699" customFormat="1" ht="12" customHeight="1">
      <c r="A28" s="692" t="s">
        <v>252</v>
      </c>
      <c r="B28" s="702"/>
      <c r="C28" s="703" t="s">
        <v>261</v>
      </c>
      <c r="D28" s="704" t="s">
        <v>262</v>
      </c>
      <c r="E28" s="696" t="s">
        <v>29</v>
      </c>
      <c r="F28" s="697">
        <v>18000</v>
      </c>
      <c r="G28" s="698">
        <v>10000</v>
      </c>
      <c r="H28" s="646" t="s">
        <v>246</v>
      </c>
      <c r="I28" s="709" t="s">
        <v>219</v>
      </c>
    </row>
    <row r="29" spans="1:9" s="699" customFormat="1" ht="12" customHeight="1">
      <c r="A29" s="692"/>
      <c r="B29" s="702"/>
      <c r="C29" s="703"/>
      <c r="D29" s="705"/>
      <c r="E29" s="702"/>
      <c r="F29" s="715">
        <v>8000</v>
      </c>
      <c r="G29" s="707"/>
      <c r="H29" s="646" t="s">
        <v>248</v>
      </c>
      <c r="I29" s="673"/>
    </row>
    <row r="30" spans="1:9" s="699" customFormat="1" ht="12" customHeight="1">
      <c r="A30" s="692"/>
      <c r="B30" s="702"/>
      <c r="C30" s="703"/>
      <c r="D30" s="704"/>
      <c r="E30" s="696"/>
      <c r="F30" s="708"/>
      <c r="G30" s="707"/>
      <c r="H30" s="646"/>
      <c r="I30" s="673"/>
    </row>
    <row r="31" spans="1:9" s="699" customFormat="1" ht="12" customHeight="1">
      <c r="A31" s="692"/>
      <c r="B31" s="702"/>
      <c r="C31" s="709"/>
      <c r="D31" s="704"/>
      <c r="E31" s="696"/>
      <c r="F31" s="697"/>
      <c r="G31" s="698"/>
      <c r="H31" s="646"/>
      <c r="I31" s="709"/>
    </row>
    <row r="32" spans="1:9" s="699" customFormat="1" ht="12" customHeight="1">
      <c r="A32" s="692"/>
      <c r="B32" s="702"/>
      <c r="C32" s="709"/>
      <c r="D32" s="695" t="s">
        <v>263</v>
      </c>
      <c r="E32" s="696"/>
      <c r="F32" s="697"/>
      <c r="G32" s="698"/>
      <c r="H32" s="646"/>
      <c r="I32" s="709"/>
    </row>
    <row r="33" spans="1:9" s="699" customFormat="1" ht="12" customHeight="1">
      <c r="A33" s="692"/>
      <c r="B33" s="702"/>
      <c r="C33" s="703"/>
      <c r="D33" s="705"/>
      <c r="E33" s="702"/>
      <c r="F33" s="712"/>
      <c r="G33" s="707"/>
      <c r="H33" s="646"/>
      <c r="I33" s="673"/>
    </row>
    <row r="34" spans="1:9" s="699" customFormat="1" ht="12" customHeight="1">
      <c r="A34" s="692" t="s">
        <v>264</v>
      </c>
      <c r="B34" s="702"/>
      <c r="C34" s="703" t="s">
        <v>265</v>
      </c>
      <c r="D34" s="704" t="s">
        <v>263</v>
      </c>
      <c r="E34" s="696" t="s">
        <v>266</v>
      </c>
      <c r="F34" s="716">
        <v>197343000</v>
      </c>
      <c r="G34" s="698">
        <v>-490500</v>
      </c>
      <c r="H34" s="646" t="s">
        <v>267</v>
      </c>
      <c r="I34" s="673" t="s">
        <v>219</v>
      </c>
    </row>
    <row r="35" spans="1:9" s="699" customFormat="1" ht="12" customHeight="1">
      <c r="A35" s="717" t="s">
        <v>268</v>
      </c>
      <c r="B35" s="702"/>
      <c r="C35" s="709"/>
      <c r="D35" s="705"/>
      <c r="E35" s="696"/>
      <c r="F35" s="714">
        <v>197833500</v>
      </c>
      <c r="G35" s="698"/>
      <c r="H35" s="646" t="s">
        <v>269</v>
      </c>
      <c r="I35" s="709"/>
    </row>
    <row r="36" spans="1:9" s="699" customFormat="1" ht="12" customHeight="1">
      <c r="A36" s="692"/>
      <c r="B36" s="702"/>
      <c r="C36" s="709"/>
      <c r="D36" s="704"/>
      <c r="E36" s="696"/>
      <c r="F36" s="697"/>
      <c r="G36" s="698"/>
      <c r="H36" s="646" t="s">
        <v>390</v>
      </c>
      <c r="I36" s="709"/>
    </row>
    <row r="37" spans="1:9" s="699" customFormat="1" ht="12" customHeight="1">
      <c r="A37" s="692"/>
      <c r="B37" s="702"/>
      <c r="C37" s="709"/>
      <c r="D37" s="704"/>
      <c r="E37" s="696"/>
      <c r="F37" s="697"/>
      <c r="G37" s="698"/>
      <c r="H37" s="646" t="s">
        <v>391</v>
      </c>
      <c r="I37" s="709"/>
    </row>
    <row r="38" spans="1:9" s="699" customFormat="1" ht="12" customHeight="1">
      <c r="A38" s="692"/>
      <c r="B38" s="693"/>
      <c r="C38" s="718"/>
      <c r="D38" s="704"/>
      <c r="E38" s="696"/>
      <c r="F38" s="697"/>
      <c r="G38" s="698"/>
      <c r="H38" s="646" t="s">
        <v>392</v>
      </c>
      <c r="I38" s="709"/>
    </row>
    <row r="39" spans="1:9" s="699" customFormat="1" ht="12" customHeight="1">
      <c r="A39" s="692"/>
      <c r="B39" s="693"/>
      <c r="C39" s="718"/>
      <c r="D39" s="704"/>
      <c r="E39" s="696"/>
      <c r="F39" s="697"/>
      <c r="G39" s="698"/>
      <c r="H39" s="646"/>
      <c r="I39" s="709"/>
    </row>
    <row r="40" spans="1:9" s="699" customFormat="1" ht="12" customHeight="1">
      <c r="A40" s="692"/>
      <c r="B40" s="693"/>
      <c r="C40" s="718"/>
      <c r="D40" s="695" t="s">
        <v>31</v>
      </c>
      <c r="E40" s="696"/>
      <c r="F40" s="697"/>
      <c r="G40" s="698"/>
      <c r="H40" s="641"/>
      <c r="I40" s="709"/>
    </row>
    <row r="41" spans="1:9" s="699" customFormat="1" ht="12" customHeight="1">
      <c r="A41" s="692"/>
      <c r="B41" s="702"/>
      <c r="C41" s="709"/>
      <c r="D41" s="704"/>
      <c r="E41" s="696"/>
      <c r="F41" s="697"/>
      <c r="G41" s="698"/>
      <c r="H41" s="641"/>
      <c r="I41" s="709"/>
    </row>
    <row r="42" spans="1:9" s="699" customFormat="1" ht="12" customHeight="1">
      <c r="A42" s="692" t="s">
        <v>264</v>
      </c>
      <c r="B42" s="702"/>
      <c r="C42" s="703" t="s">
        <v>265</v>
      </c>
      <c r="D42" s="704" t="s">
        <v>270</v>
      </c>
      <c r="E42" s="696" t="s">
        <v>28</v>
      </c>
      <c r="F42" s="712">
        <v>45304000</v>
      </c>
      <c r="G42" s="698">
        <v>-1849850</v>
      </c>
      <c r="H42" s="646" t="s">
        <v>271</v>
      </c>
      <c r="I42" s="673" t="s">
        <v>219</v>
      </c>
    </row>
    <row r="43" spans="1:9" s="699" customFormat="1" ht="12" customHeight="1">
      <c r="A43" s="717" t="s">
        <v>268</v>
      </c>
      <c r="B43" s="702"/>
      <c r="C43" s="709"/>
      <c r="D43" s="710"/>
      <c r="E43" s="696"/>
      <c r="F43" s="708">
        <v>47153850</v>
      </c>
      <c r="G43" s="707"/>
      <c r="H43" s="646" t="s">
        <v>393</v>
      </c>
      <c r="I43" s="673"/>
    </row>
    <row r="44" spans="1:9" s="699" customFormat="1" ht="12" customHeight="1">
      <c r="A44" s="692"/>
      <c r="B44" s="702"/>
      <c r="C44" s="709"/>
      <c r="D44" s="710"/>
      <c r="E44" s="696"/>
      <c r="F44" s="697"/>
      <c r="G44" s="698"/>
      <c r="H44" s="646" t="s">
        <v>394</v>
      </c>
      <c r="I44" s="709"/>
    </row>
    <row r="45" spans="1:9" s="699" customFormat="1" ht="12" customHeight="1">
      <c r="A45" s="692"/>
      <c r="B45" s="702"/>
      <c r="C45" s="709"/>
      <c r="D45" s="710"/>
      <c r="E45" s="696"/>
      <c r="F45" s="697"/>
      <c r="G45" s="698"/>
      <c r="H45" s="646" t="s">
        <v>336</v>
      </c>
      <c r="I45" s="709"/>
    </row>
    <row r="46" spans="1:9" s="699" customFormat="1" ht="12" customHeight="1">
      <c r="A46" s="692"/>
      <c r="B46" s="702"/>
      <c r="C46" s="709"/>
      <c r="D46" s="710"/>
      <c r="E46" s="696"/>
      <c r="F46" s="697"/>
      <c r="G46" s="698"/>
      <c r="H46" s="646" t="s">
        <v>348</v>
      </c>
      <c r="I46" s="709"/>
    </row>
    <row r="47" spans="1:9" s="699" customFormat="1" ht="12" customHeight="1">
      <c r="A47" s="692"/>
      <c r="B47" s="702"/>
      <c r="C47" s="719"/>
      <c r="D47" s="695" t="s">
        <v>272</v>
      </c>
      <c r="E47" s="696"/>
      <c r="F47" s="712"/>
      <c r="G47" s="707"/>
      <c r="H47" s="646" t="s">
        <v>349</v>
      </c>
      <c r="I47" s="673"/>
    </row>
    <row r="48" spans="1:9" s="699" customFormat="1" ht="12" customHeight="1">
      <c r="A48" s="692"/>
      <c r="B48" s="702"/>
      <c r="C48" s="709"/>
      <c r="D48" s="710"/>
      <c r="E48" s="696"/>
      <c r="F48" s="708"/>
      <c r="G48" s="707"/>
      <c r="I48" s="673"/>
    </row>
    <row r="49" spans="1:9" s="699" customFormat="1" ht="12" customHeight="1">
      <c r="A49" s="692"/>
      <c r="B49" s="702"/>
      <c r="C49" s="703" t="s">
        <v>265</v>
      </c>
      <c r="D49" s="704" t="s">
        <v>272</v>
      </c>
      <c r="E49" s="696" t="s">
        <v>29</v>
      </c>
      <c r="F49" s="697">
        <v>1866450</v>
      </c>
      <c r="G49" s="698">
        <v>-14000</v>
      </c>
      <c r="H49" s="646" t="s">
        <v>273</v>
      </c>
      <c r="I49" s="709" t="s">
        <v>219</v>
      </c>
    </row>
    <row r="50" spans="1:9" s="699" customFormat="1" ht="12" customHeight="1">
      <c r="A50" s="692"/>
      <c r="B50" s="702"/>
      <c r="C50" s="709"/>
      <c r="D50" s="710"/>
      <c r="E50" s="696"/>
      <c r="F50" s="714">
        <v>1880450</v>
      </c>
      <c r="G50" s="698"/>
      <c r="H50" s="720" t="s">
        <v>274</v>
      </c>
      <c r="I50" s="709"/>
    </row>
    <row r="51" spans="1:9" s="699" customFormat="1" ht="12" customHeight="1">
      <c r="A51" s="692"/>
      <c r="B51" s="702"/>
      <c r="C51" s="719"/>
      <c r="D51" s="710"/>
      <c r="E51" s="696"/>
      <c r="F51" s="712"/>
      <c r="G51" s="707"/>
      <c r="H51" s="646" t="s">
        <v>275</v>
      </c>
      <c r="I51" s="673"/>
    </row>
    <row r="52" spans="1:9" s="699" customFormat="1" ht="12" customHeight="1">
      <c r="A52" s="692"/>
      <c r="B52" s="702"/>
      <c r="C52" s="709"/>
      <c r="D52" s="710"/>
      <c r="E52" s="696"/>
      <c r="F52" s="708"/>
      <c r="G52" s="707"/>
      <c r="H52" s="646" t="s">
        <v>276</v>
      </c>
      <c r="I52" s="673"/>
    </row>
    <row r="53" spans="1:9" s="699" customFormat="1" ht="12" customHeight="1">
      <c r="A53" s="692"/>
      <c r="B53" s="702"/>
      <c r="C53" s="709"/>
      <c r="D53" s="710"/>
      <c r="E53" s="696"/>
      <c r="F53" s="697"/>
      <c r="G53" s="698"/>
      <c r="H53" s="646" t="s">
        <v>277</v>
      </c>
      <c r="I53" s="709"/>
    </row>
    <row r="54" spans="1:9" s="699" customFormat="1" ht="12" customHeight="1">
      <c r="A54" s="692"/>
      <c r="B54" s="702"/>
      <c r="C54" s="709"/>
      <c r="D54" s="710"/>
      <c r="E54" s="696"/>
      <c r="F54" s="697"/>
      <c r="G54" s="698"/>
      <c r="H54" s="646" t="s">
        <v>278</v>
      </c>
      <c r="I54" s="709"/>
    </row>
    <row r="55" spans="1:9" s="699" customFormat="1" ht="12" customHeight="1">
      <c r="A55" s="692"/>
      <c r="B55" s="702"/>
      <c r="C55" s="709"/>
      <c r="D55" s="721" t="s">
        <v>279</v>
      </c>
      <c r="E55" s="696"/>
      <c r="F55" s="697"/>
      <c r="G55" s="698"/>
      <c r="H55" s="646"/>
      <c r="I55" s="709"/>
    </row>
    <row r="56" spans="1:9" s="699" customFormat="1" ht="12" customHeight="1">
      <c r="A56" s="692"/>
      <c r="B56" s="702"/>
      <c r="C56" s="709"/>
      <c r="D56" s="721" t="s">
        <v>374</v>
      </c>
      <c r="E56" s="696"/>
      <c r="F56" s="697"/>
      <c r="G56" s="698"/>
      <c r="H56" s="646"/>
      <c r="I56" s="709"/>
    </row>
    <row r="57" spans="1:9" s="699" customFormat="1" ht="12" customHeight="1">
      <c r="A57" s="692"/>
      <c r="B57" s="702"/>
      <c r="C57" s="709"/>
      <c r="D57" s="710"/>
      <c r="E57" s="696"/>
      <c r="F57" s="697"/>
      <c r="G57" s="698"/>
      <c r="H57" s="646"/>
      <c r="I57" s="709"/>
    </row>
    <row r="58" spans="1:9" s="699" customFormat="1" ht="12" customHeight="1">
      <c r="A58" s="692"/>
      <c r="B58" s="701" t="s">
        <v>280</v>
      </c>
      <c r="C58" s="718"/>
      <c r="D58" s="695" t="s">
        <v>281</v>
      </c>
      <c r="E58" s="696"/>
      <c r="F58" s="697"/>
      <c r="G58" s="698"/>
      <c r="H58" s="646"/>
      <c r="I58" s="709"/>
    </row>
    <row r="59" spans="1:9" s="699" customFormat="1" ht="12" customHeight="1">
      <c r="A59" s="692"/>
      <c r="B59" s="693"/>
      <c r="C59" s="718"/>
      <c r="D59" s="711" t="s">
        <v>282</v>
      </c>
      <c r="E59" s="696"/>
      <c r="F59" s="697"/>
      <c r="G59" s="698"/>
      <c r="H59" s="641"/>
      <c r="I59" s="709"/>
    </row>
    <row r="60" spans="1:9" s="699" customFormat="1" ht="12" customHeight="1">
      <c r="A60" s="692"/>
      <c r="B60" s="702"/>
      <c r="C60" s="709"/>
      <c r="D60" s="710"/>
      <c r="E60" s="696"/>
      <c r="F60" s="697"/>
      <c r="G60" s="698"/>
      <c r="H60" s="641"/>
      <c r="I60" s="709"/>
    </row>
    <row r="61" spans="1:9" s="699" customFormat="1" ht="12" customHeight="1">
      <c r="A61" s="692" t="s">
        <v>283</v>
      </c>
      <c r="C61" s="709" t="s">
        <v>284</v>
      </c>
      <c r="D61" s="710" t="s">
        <v>285</v>
      </c>
      <c r="E61" s="696" t="s">
        <v>29</v>
      </c>
      <c r="F61" s="697">
        <v>2700</v>
      </c>
      <c r="G61" s="698">
        <v>2700</v>
      </c>
      <c r="H61" s="646" t="s">
        <v>286</v>
      </c>
      <c r="I61" s="709" t="s">
        <v>219</v>
      </c>
    </row>
    <row r="62" spans="1:9" s="699" customFormat="1" ht="12" customHeight="1">
      <c r="A62" s="692"/>
      <c r="B62" s="702"/>
      <c r="C62" s="709"/>
      <c r="D62" s="710" t="s">
        <v>287</v>
      </c>
      <c r="E62" s="696"/>
      <c r="F62" s="714">
        <v>0</v>
      </c>
      <c r="G62" s="698"/>
      <c r="H62" s="646" t="s">
        <v>288</v>
      </c>
      <c r="I62" s="709"/>
    </row>
    <row r="63" spans="1:9" s="699" customFormat="1" ht="12" customHeight="1">
      <c r="A63" s="692"/>
      <c r="B63" s="702"/>
      <c r="C63" s="709"/>
      <c r="D63" s="704"/>
      <c r="E63" s="696"/>
      <c r="F63" s="697"/>
      <c r="G63" s="698"/>
      <c r="H63" s="646"/>
      <c r="I63" s="709"/>
    </row>
    <row r="64" spans="1:9" s="699" customFormat="1" ht="12" customHeight="1">
      <c r="A64" s="692"/>
      <c r="B64" s="702"/>
      <c r="C64" s="709"/>
      <c r="D64" s="704"/>
      <c r="E64" s="696"/>
      <c r="F64" s="697"/>
      <c r="G64" s="698"/>
      <c r="H64" s="646"/>
      <c r="I64" s="709"/>
    </row>
    <row r="65" spans="1:9" s="699" customFormat="1" ht="12" customHeight="1">
      <c r="A65" s="845"/>
      <c r="B65" s="846"/>
      <c r="C65" s="847"/>
      <c r="D65" s="848"/>
      <c r="E65" s="849"/>
      <c r="F65" s="850"/>
      <c r="G65" s="851"/>
      <c r="H65" s="852"/>
      <c r="I65" s="847"/>
    </row>
    <row r="66" spans="1:9" s="699" customFormat="1" ht="12" customHeight="1">
      <c r="A66" s="692"/>
      <c r="B66" s="702"/>
      <c r="C66" s="709"/>
      <c r="D66" s="721" t="s">
        <v>289</v>
      </c>
      <c r="E66" s="696"/>
      <c r="F66" s="697"/>
      <c r="G66" s="698"/>
      <c r="H66" s="646"/>
      <c r="I66" s="709"/>
    </row>
    <row r="67" spans="1:9" s="699" customFormat="1" ht="12" customHeight="1">
      <c r="A67" s="692"/>
      <c r="B67" s="702"/>
      <c r="C67" s="709"/>
      <c r="D67" s="704"/>
      <c r="E67" s="696"/>
      <c r="F67" s="697"/>
      <c r="G67" s="698"/>
      <c r="H67" s="646"/>
      <c r="I67" s="709"/>
    </row>
    <row r="68" spans="1:9" s="699" customFormat="1" ht="12" customHeight="1">
      <c r="A68" s="692"/>
      <c r="B68" s="722">
        <v>610</v>
      </c>
      <c r="C68" s="709"/>
      <c r="D68" s="695" t="s">
        <v>290</v>
      </c>
      <c r="E68" s="696"/>
      <c r="F68" s="697"/>
      <c r="G68" s="698"/>
      <c r="H68" s="646"/>
      <c r="I68" s="709"/>
    </row>
    <row r="69" spans="1:9" s="699" customFormat="1" ht="12" customHeight="1">
      <c r="A69" s="692"/>
      <c r="B69" s="702"/>
      <c r="C69" s="709"/>
      <c r="D69" s="704"/>
      <c r="E69" s="696"/>
      <c r="F69" s="697"/>
      <c r="G69" s="698"/>
      <c r="H69" s="646"/>
      <c r="I69" s="709"/>
    </row>
    <row r="70" spans="1:9" s="699" customFormat="1" ht="12" customHeight="1">
      <c r="A70" s="692" t="s">
        <v>291</v>
      </c>
      <c r="B70" s="702"/>
      <c r="C70" s="709" t="s">
        <v>292</v>
      </c>
      <c r="D70" s="704" t="s">
        <v>293</v>
      </c>
      <c r="E70" s="696" t="s">
        <v>29</v>
      </c>
      <c r="F70" s="697">
        <v>15800500</v>
      </c>
      <c r="G70" s="698">
        <v>307650</v>
      </c>
      <c r="H70" s="646" t="s">
        <v>294</v>
      </c>
      <c r="I70" s="709" t="s">
        <v>219</v>
      </c>
    </row>
    <row r="71" spans="1:9" s="699" customFormat="1" ht="12" customHeight="1">
      <c r="A71" s="692"/>
      <c r="B71" s="702"/>
      <c r="C71" s="709"/>
      <c r="D71" s="704" t="s">
        <v>295</v>
      </c>
      <c r="E71" s="696"/>
      <c r="F71" s="714">
        <v>15492850</v>
      </c>
      <c r="G71" s="698"/>
      <c r="H71" s="646" t="s">
        <v>296</v>
      </c>
      <c r="I71" s="709"/>
    </row>
    <row r="72" spans="1:9" s="699" customFormat="1" ht="12" customHeight="1">
      <c r="A72" s="692"/>
      <c r="B72" s="702"/>
      <c r="C72" s="709"/>
      <c r="D72" s="704"/>
      <c r="E72" s="696"/>
      <c r="F72" s="697"/>
      <c r="G72" s="698"/>
      <c r="H72" s="646"/>
      <c r="I72" s="709"/>
    </row>
    <row r="73" spans="1:9" s="699" customFormat="1" ht="12" customHeight="1">
      <c r="A73" s="692"/>
      <c r="B73" s="702"/>
      <c r="C73" s="709"/>
      <c r="D73" s="721" t="s">
        <v>350</v>
      </c>
      <c r="E73" s="696"/>
      <c r="F73" s="697"/>
      <c r="G73" s="698"/>
      <c r="H73" s="646"/>
      <c r="I73" s="709"/>
    </row>
    <row r="74" spans="1:9" s="699" customFormat="1" ht="12" customHeight="1">
      <c r="A74" s="692"/>
      <c r="B74" s="702"/>
      <c r="C74" s="709"/>
      <c r="D74" s="721" t="s">
        <v>351</v>
      </c>
      <c r="E74" s="696"/>
      <c r="F74" s="697"/>
      <c r="G74" s="698"/>
      <c r="H74" s="646"/>
      <c r="I74" s="709"/>
    </row>
    <row r="75" spans="1:9" s="699" customFormat="1" ht="12" customHeight="1">
      <c r="A75" s="692"/>
      <c r="B75" s="702"/>
      <c r="C75" s="709"/>
      <c r="D75" s="704"/>
      <c r="E75" s="696"/>
      <c r="F75" s="697"/>
      <c r="G75" s="698"/>
      <c r="H75" s="646"/>
      <c r="I75" s="709"/>
    </row>
    <row r="76" spans="1:9" s="699" customFormat="1" ht="12" customHeight="1">
      <c r="A76" s="692" t="s">
        <v>332</v>
      </c>
      <c r="B76" s="722"/>
      <c r="C76" s="709" t="s">
        <v>334</v>
      </c>
      <c r="D76" s="704" t="s">
        <v>333</v>
      </c>
      <c r="E76" s="696" t="s">
        <v>28</v>
      </c>
      <c r="F76" s="697">
        <v>380050</v>
      </c>
      <c r="G76" s="698">
        <v>-188750</v>
      </c>
      <c r="H76" s="646" t="s">
        <v>335</v>
      </c>
      <c r="I76" s="709" t="s">
        <v>219</v>
      </c>
    </row>
    <row r="77" spans="1:9" s="699" customFormat="1" ht="12" customHeight="1">
      <c r="A77" s="692"/>
      <c r="B77" s="722"/>
      <c r="C77" s="709"/>
      <c r="D77" s="704" t="s">
        <v>353</v>
      </c>
      <c r="E77" s="696"/>
      <c r="F77" s="714">
        <v>568800</v>
      </c>
      <c r="G77" s="698"/>
      <c r="H77" s="646" t="s">
        <v>336</v>
      </c>
      <c r="I77" s="709"/>
    </row>
    <row r="78" spans="1:9" s="699" customFormat="1" ht="12" customHeight="1">
      <c r="A78" s="692"/>
      <c r="B78" s="722"/>
      <c r="C78" s="709"/>
      <c r="D78" s="695"/>
      <c r="E78" s="696"/>
      <c r="F78" s="697"/>
      <c r="G78" s="698"/>
      <c r="H78" s="646" t="s">
        <v>352</v>
      </c>
      <c r="I78" s="709"/>
    </row>
    <row r="79" spans="1:9" s="699" customFormat="1" ht="12" customHeight="1">
      <c r="A79" s="692"/>
      <c r="B79" s="702"/>
      <c r="C79" s="709"/>
      <c r="D79" s="704"/>
      <c r="E79" s="696"/>
      <c r="F79" s="708"/>
      <c r="G79" s="707"/>
      <c r="H79" s="646" t="s">
        <v>349</v>
      </c>
      <c r="I79" s="673"/>
    </row>
    <row r="80" spans="1:9" s="699" customFormat="1" ht="12" customHeight="1" thickBot="1">
      <c r="A80" s="723"/>
      <c r="B80" s="724"/>
      <c r="C80" s="725"/>
      <c r="D80" s="704"/>
      <c r="E80" s="696"/>
      <c r="F80" s="696"/>
      <c r="G80" s="698"/>
      <c r="H80" s="646"/>
      <c r="I80" s="709"/>
    </row>
    <row r="81" spans="1:9" s="699" customFormat="1" ht="12.75" customHeight="1">
      <c r="A81" s="726"/>
      <c r="B81" s="696"/>
      <c r="C81" s="727"/>
      <c r="D81" s="728" t="s">
        <v>30</v>
      </c>
      <c r="E81" s="729"/>
      <c r="F81" s="730" t="s">
        <v>1</v>
      </c>
      <c r="G81" s="731">
        <v>-2038600</v>
      </c>
      <c r="H81" s="729"/>
      <c r="I81" s="899"/>
    </row>
    <row r="82" spans="1:9" s="699" customFormat="1" ht="12.75" customHeight="1" thickBot="1">
      <c r="A82" s="732"/>
      <c r="B82" s="733"/>
      <c r="C82" s="734"/>
      <c r="D82" s="735" t="s">
        <v>239</v>
      </c>
      <c r="E82" s="733"/>
      <c r="F82" s="736" t="s">
        <v>0</v>
      </c>
      <c r="G82" s="737">
        <v>15850</v>
      </c>
      <c r="H82" s="733"/>
      <c r="I82" s="900"/>
    </row>
    <row r="83" spans="1:9" s="699" customFormat="1" ht="12.75">
      <c r="A83" s="634"/>
      <c r="B83" s="641"/>
      <c r="C83" s="641"/>
      <c r="D83" s="641"/>
      <c r="E83" s="641"/>
      <c r="F83" s="641"/>
      <c r="G83" s="641"/>
      <c r="H83" s="641"/>
      <c r="I83" s="897"/>
    </row>
    <row r="84" spans="1:9" s="699" customFormat="1" ht="12.75">
      <c r="A84" s="634"/>
      <c r="B84" s="641"/>
      <c r="C84" s="641"/>
      <c r="D84" s="641"/>
      <c r="E84" s="641"/>
      <c r="F84" s="641"/>
      <c r="G84" s="738"/>
      <c r="H84" s="641"/>
      <c r="I84" s="897"/>
    </row>
    <row r="85" spans="1:9" s="699" customFormat="1" ht="12.75">
      <c r="A85" s="634"/>
      <c r="B85" s="641"/>
      <c r="C85" s="641"/>
      <c r="D85" s="641"/>
      <c r="E85" s="641"/>
      <c r="F85" s="641"/>
      <c r="G85" s="738"/>
      <c r="H85" s="641"/>
      <c r="I85" s="897"/>
    </row>
    <row r="86" spans="1:9" s="699" customFormat="1" ht="12.75">
      <c r="A86" s="634"/>
      <c r="B86" s="641"/>
      <c r="C86" s="641"/>
      <c r="D86" s="641"/>
      <c r="E86" s="641"/>
      <c r="F86" s="641"/>
      <c r="G86" s="738"/>
      <c r="H86" s="641"/>
      <c r="I86" s="897"/>
    </row>
    <row r="87" spans="1:9" s="699" customFormat="1" ht="12.75">
      <c r="A87" s="634"/>
      <c r="B87" s="641"/>
      <c r="C87" s="641"/>
      <c r="D87" s="641"/>
      <c r="E87" s="641"/>
      <c r="F87" s="641"/>
      <c r="G87" s="738"/>
      <c r="H87" s="641"/>
      <c r="I87" s="897"/>
    </row>
    <row r="88" spans="1:9" s="699" customFormat="1" ht="12.75">
      <c r="A88" s="634"/>
      <c r="B88" s="641"/>
      <c r="C88" s="641"/>
      <c r="D88" s="641"/>
      <c r="E88" s="641"/>
      <c r="F88" s="641"/>
      <c r="G88" s="738"/>
      <c r="H88" s="641"/>
      <c r="I88" s="897"/>
    </row>
    <row r="89" spans="1:9" s="699" customFormat="1" ht="12.75">
      <c r="A89" s="634"/>
      <c r="B89" s="641"/>
      <c r="C89" s="641"/>
      <c r="D89" s="641"/>
      <c r="E89" s="641"/>
      <c r="F89" s="641"/>
      <c r="G89" s="738"/>
      <c r="H89" s="641"/>
      <c r="I89" s="897"/>
    </row>
    <row r="90" spans="1:9" s="699" customFormat="1" ht="12.75">
      <c r="A90" s="634"/>
      <c r="B90" s="641"/>
      <c r="C90" s="641"/>
      <c r="D90" s="641"/>
      <c r="E90" s="641"/>
      <c r="F90" s="641"/>
      <c r="G90" s="738"/>
      <c r="H90" s="641"/>
      <c r="I90" s="897"/>
    </row>
    <row r="91" spans="1:9" s="699" customFormat="1" ht="12.75">
      <c r="A91" s="634"/>
      <c r="B91" s="641"/>
      <c r="C91" s="641"/>
      <c r="D91" s="641"/>
      <c r="E91" s="641"/>
      <c r="F91" s="641"/>
      <c r="G91" s="738"/>
      <c r="H91" s="641"/>
      <c r="I91" s="897"/>
    </row>
    <row r="92" spans="1:9" s="699" customFormat="1" ht="12.75">
      <c r="A92" s="634"/>
      <c r="B92" s="641"/>
      <c r="C92" s="641"/>
      <c r="D92" s="641"/>
      <c r="E92" s="641"/>
      <c r="F92" s="641"/>
      <c r="G92" s="738"/>
      <c r="H92" s="641"/>
      <c r="I92" s="897"/>
    </row>
    <row r="93" spans="1:9" s="699" customFormat="1" ht="12.75">
      <c r="A93" s="634"/>
      <c r="B93" s="641"/>
      <c r="C93" s="641"/>
      <c r="D93" s="641"/>
      <c r="E93" s="641"/>
      <c r="F93" s="641"/>
      <c r="G93" s="738"/>
      <c r="H93" s="641"/>
      <c r="I93" s="897"/>
    </row>
    <row r="94" spans="1:9" s="699" customFormat="1" ht="12.75">
      <c r="A94" s="634"/>
      <c r="B94" s="641"/>
      <c r="C94" s="641"/>
      <c r="D94" s="641"/>
      <c r="E94" s="641"/>
      <c r="F94" s="641"/>
      <c r="G94" s="738"/>
      <c r="H94" s="641"/>
      <c r="I94" s="897"/>
    </row>
    <row r="95" spans="1:9" s="699" customFormat="1" ht="12.75">
      <c r="A95" s="634"/>
      <c r="B95" s="641"/>
      <c r="C95" s="641"/>
      <c r="D95" s="641"/>
      <c r="E95" s="641"/>
      <c r="F95" s="641"/>
      <c r="G95" s="738"/>
      <c r="H95" s="641"/>
      <c r="I95" s="897"/>
    </row>
    <row r="96" spans="1:9" s="699" customFormat="1" ht="12.75">
      <c r="A96" s="634"/>
      <c r="B96" s="641"/>
      <c r="C96" s="641"/>
      <c r="D96" s="641"/>
      <c r="E96" s="641"/>
      <c r="F96" s="641"/>
      <c r="G96" s="738"/>
      <c r="H96" s="641"/>
      <c r="I96" s="897"/>
    </row>
    <row r="97" spans="1:9" s="699" customFormat="1" ht="12.75">
      <c r="A97" s="634"/>
      <c r="B97" s="641"/>
      <c r="C97" s="641"/>
      <c r="D97" s="641"/>
      <c r="E97" s="641"/>
      <c r="F97" s="641"/>
      <c r="G97" s="738"/>
      <c r="H97" s="641"/>
      <c r="I97" s="897"/>
    </row>
    <row r="98" spans="1:15" s="739" customFormat="1" ht="12.75">
      <c r="A98" s="634"/>
      <c r="B98" s="641"/>
      <c r="C98" s="641"/>
      <c r="D98" s="641"/>
      <c r="E98" s="641"/>
      <c r="F98" s="641"/>
      <c r="G98" s="738"/>
      <c r="H98" s="641"/>
      <c r="I98" s="897"/>
      <c r="J98" s="699"/>
      <c r="K98" s="699"/>
      <c r="L98" s="699"/>
      <c r="M98" s="699"/>
      <c r="N98" s="699"/>
      <c r="O98" s="699"/>
    </row>
    <row r="99" spans="1:15" s="739" customFormat="1" ht="12.75">
      <c r="A99" s="634"/>
      <c r="B99" s="641"/>
      <c r="C99" s="641"/>
      <c r="D99" s="641"/>
      <c r="E99" s="641"/>
      <c r="F99" s="641"/>
      <c r="G99" s="738"/>
      <c r="H99" s="641"/>
      <c r="I99" s="897"/>
      <c r="J99" s="699"/>
      <c r="K99" s="699"/>
      <c r="L99" s="699"/>
      <c r="M99" s="699"/>
      <c r="N99" s="699"/>
      <c r="O99" s="699"/>
    </row>
    <row r="100" spans="1:15" s="739" customFormat="1" ht="12.75">
      <c r="A100" s="634"/>
      <c r="B100" s="641"/>
      <c r="C100" s="641"/>
      <c r="D100" s="641"/>
      <c r="E100" s="641"/>
      <c r="F100" s="641"/>
      <c r="G100" s="738"/>
      <c r="H100" s="641"/>
      <c r="I100" s="897"/>
      <c r="J100" s="699"/>
      <c r="K100" s="699"/>
      <c r="L100" s="699"/>
      <c r="M100" s="699"/>
      <c r="N100" s="699"/>
      <c r="O100" s="699"/>
    </row>
    <row r="101" spans="1:15" s="739" customFormat="1" ht="12.75">
      <c r="A101" s="634"/>
      <c r="B101" s="641"/>
      <c r="C101" s="641"/>
      <c r="D101" s="641"/>
      <c r="E101" s="641"/>
      <c r="F101" s="641"/>
      <c r="G101" s="738"/>
      <c r="H101" s="641"/>
      <c r="I101" s="897"/>
      <c r="J101" s="699"/>
      <c r="K101" s="699"/>
      <c r="L101" s="699"/>
      <c r="M101" s="699"/>
      <c r="N101" s="699"/>
      <c r="O101" s="699"/>
    </row>
    <row r="102" spans="1:15" s="739" customFormat="1" ht="12.75">
      <c r="A102" s="634"/>
      <c r="B102" s="641"/>
      <c r="C102" s="641"/>
      <c r="D102" s="641"/>
      <c r="E102" s="641"/>
      <c r="F102" s="641"/>
      <c r="G102" s="738"/>
      <c r="H102" s="641"/>
      <c r="I102" s="897"/>
      <c r="J102" s="699"/>
      <c r="K102" s="699"/>
      <c r="L102" s="699"/>
      <c r="M102" s="699"/>
      <c r="N102" s="699"/>
      <c r="O102" s="699"/>
    </row>
    <row r="103" spans="1:15" s="739" customFormat="1" ht="12.75">
      <c r="A103" s="634"/>
      <c r="B103" s="641"/>
      <c r="C103" s="641"/>
      <c r="D103" s="641"/>
      <c r="E103" s="641"/>
      <c r="F103" s="641"/>
      <c r="G103" s="738"/>
      <c r="H103" s="641"/>
      <c r="I103" s="897"/>
      <c r="J103" s="699"/>
      <c r="K103" s="699"/>
      <c r="L103" s="699"/>
      <c r="M103" s="699"/>
      <c r="N103" s="699"/>
      <c r="O103" s="699"/>
    </row>
    <row r="104" spans="1:15" s="739" customFormat="1" ht="12.75">
      <c r="A104" s="634"/>
      <c r="B104" s="641"/>
      <c r="C104" s="641"/>
      <c r="D104" s="641"/>
      <c r="E104" s="641"/>
      <c r="F104" s="641"/>
      <c r="G104" s="738"/>
      <c r="H104" s="641"/>
      <c r="I104" s="897"/>
      <c r="J104" s="699"/>
      <c r="K104" s="699"/>
      <c r="L104" s="699"/>
      <c r="M104" s="699"/>
      <c r="N104" s="699"/>
      <c r="O104" s="699"/>
    </row>
    <row r="105" spans="1:9" s="739" customFormat="1" ht="12.75">
      <c r="A105" s="634"/>
      <c r="B105" s="641"/>
      <c r="C105" s="641"/>
      <c r="D105" s="641"/>
      <c r="E105" s="641"/>
      <c r="F105" s="641"/>
      <c r="G105" s="738"/>
      <c r="H105" s="641"/>
      <c r="I105" s="897"/>
    </row>
    <row r="106" spans="1:9" s="739" customFormat="1" ht="12.75">
      <c r="A106" s="634"/>
      <c r="B106" s="641"/>
      <c r="C106" s="641"/>
      <c r="D106" s="641"/>
      <c r="E106" s="641"/>
      <c r="F106" s="641"/>
      <c r="G106" s="738"/>
      <c r="H106" s="641"/>
      <c r="I106" s="897"/>
    </row>
    <row r="107" spans="1:9" s="739" customFormat="1" ht="12.75">
      <c r="A107" s="634"/>
      <c r="B107" s="641"/>
      <c r="C107" s="641"/>
      <c r="D107" s="641"/>
      <c r="E107" s="641"/>
      <c r="F107" s="641"/>
      <c r="G107" s="738"/>
      <c r="H107" s="641"/>
      <c r="I107" s="897"/>
    </row>
    <row r="108" spans="1:9" s="739" customFormat="1" ht="12.75">
      <c r="A108" s="634"/>
      <c r="B108" s="641"/>
      <c r="C108" s="641"/>
      <c r="D108" s="641"/>
      <c r="E108" s="641"/>
      <c r="F108" s="641"/>
      <c r="G108" s="738"/>
      <c r="H108" s="641"/>
      <c r="I108" s="897"/>
    </row>
    <row r="109" spans="1:9" s="739" customFormat="1" ht="12.75">
      <c r="A109" s="634"/>
      <c r="B109" s="641"/>
      <c r="C109" s="641"/>
      <c r="D109" s="641"/>
      <c r="E109" s="641"/>
      <c r="F109" s="641"/>
      <c r="G109" s="738"/>
      <c r="H109" s="641"/>
      <c r="I109" s="897"/>
    </row>
    <row r="110" spans="1:9" s="739" customFormat="1" ht="12.75">
      <c r="A110" s="634"/>
      <c r="B110" s="641"/>
      <c r="C110" s="641"/>
      <c r="D110" s="641"/>
      <c r="E110" s="641"/>
      <c r="F110" s="641"/>
      <c r="G110" s="738"/>
      <c r="H110" s="641"/>
      <c r="I110" s="897"/>
    </row>
    <row r="111" spans="1:9" s="739" customFormat="1" ht="12.75">
      <c r="A111" s="634"/>
      <c r="B111" s="641"/>
      <c r="C111" s="641"/>
      <c r="D111" s="641"/>
      <c r="E111" s="641"/>
      <c r="F111" s="641"/>
      <c r="G111" s="738"/>
      <c r="H111" s="641"/>
      <c r="I111" s="897"/>
    </row>
    <row r="112" spans="1:9" s="739" customFormat="1" ht="12.75">
      <c r="A112" s="634"/>
      <c r="B112" s="641"/>
      <c r="C112" s="641"/>
      <c r="D112" s="641"/>
      <c r="E112" s="641"/>
      <c r="F112" s="641"/>
      <c r="G112" s="738"/>
      <c r="H112" s="641"/>
      <c r="I112" s="897"/>
    </row>
    <row r="113" spans="1:9" s="739" customFormat="1" ht="12.75">
      <c r="A113" s="634"/>
      <c r="B113" s="641"/>
      <c r="C113" s="641"/>
      <c r="D113" s="641"/>
      <c r="E113" s="641"/>
      <c r="F113" s="641"/>
      <c r="G113" s="738"/>
      <c r="H113" s="641"/>
      <c r="I113" s="897"/>
    </row>
    <row r="114" spans="1:9" s="739" customFormat="1" ht="12.75">
      <c r="A114" s="634"/>
      <c r="B114" s="641"/>
      <c r="C114" s="641"/>
      <c r="D114" s="641"/>
      <c r="E114" s="641"/>
      <c r="F114" s="641"/>
      <c r="G114" s="738"/>
      <c r="H114" s="641"/>
      <c r="I114" s="897"/>
    </row>
    <row r="115" spans="1:9" ht="12.75">
      <c r="A115" s="634"/>
      <c r="B115" s="641"/>
      <c r="C115" s="641"/>
      <c r="D115" s="641"/>
      <c r="E115" s="641"/>
      <c r="F115" s="641"/>
      <c r="G115" s="738"/>
      <c r="H115" s="641"/>
      <c r="I115" s="897"/>
    </row>
    <row r="116" spans="1:9" ht="12.75">
      <c r="A116" s="634"/>
      <c r="B116" s="641"/>
      <c r="C116" s="641"/>
      <c r="D116" s="641"/>
      <c r="E116" s="641"/>
      <c r="F116" s="641"/>
      <c r="G116" s="738"/>
      <c r="H116" s="641"/>
      <c r="I116" s="897"/>
    </row>
    <row r="117" spans="1:9" ht="12.75">
      <c r="A117" s="634"/>
      <c r="B117" s="641"/>
      <c r="C117" s="641"/>
      <c r="D117" s="641"/>
      <c r="E117" s="641"/>
      <c r="F117" s="641"/>
      <c r="G117" s="738"/>
      <c r="H117" s="641"/>
      <c r="I117" s="897"/>
    </row>
    <row r="118" spans="1:9" ht="12.75">
      <c r="A118" s="634"/>
      <c r="B118" s="641"/>
      <c r="C118" s="641"/>
      <c r="D118" s="641"/>
      <c r="E118" s="641"/>
      <c r="F118" s="641"/>
      <c r="G118" s="738"/>
      <c r="H118" s="641"/>
      <c r="I118" s="897"/>
    </row>
    <row r="119" spans="1:9" ht="12.75">
      <c r="A119" s="634"/>
      <c r="B119" s="641"/>
      <c r="C119" s="641"/>
      <c r="D119" s="641"/>
      <c r="E119" s="641"/>
      <c r="F119" s="641"/>
      <c r="G119" s="738"/>
      <c r="H119" s="641"/>
      <c r="I119" s="897"/>
    </row>
    <row r="120" spans="1:9" ht="12.75">
      <c r="A120" s="634"/>
      <c r="B120" s="641"/>
      <c r="C120" s="641"/>
      <c r="D120" s="641"/>
      <c r="E120" s="641"/>
      <c r="F120" s="641"/>
      <c r="G120" s="738"/>
      <c r="H120" s="641"/>
      <c r="I120" s="897"/>
    </row>
    <row r="121" spans="1:9" ht="12.75">
      <c r="A121" s="634"/>
      <c r="B121" s="641"/>
      <c r="C121" s="641"/>
      <c r="D121" s="641"/>
      <c r="E121" s="641"/>
      <c r="F121" s="641"/>
      <c r="G121" s="738"/>
      <c r="H121" s="641"/>
      <c r="I121" s="897"/>
    </row>
    <row r="122" spans="1:9" ht="12.75">
      <c r="A122" s="634"/>
      <c r="B122" s="641"/>
      <c r="C122" s="641"/>
      <c r="D122" s="641"/>
      <c r="E122" s="641"/>
      <c r="F122" s="641"/>
      <c r="G122" s="738"/>
      <c r="H122" s="641"/>
      <c r="I122" s="897"/>
    </row>
    <row r="123" spans="1:9" ht="12.75">
      <c r="A123" s="634"/>
      <c r="B123" s="641"/>
      <c r="C123" s="641"/>
      <c r="D123" s="641"/>
      <c r="E123" s="641"/>
      <c r="F123" s="641"/>
      <c r="G123" s="738"/>
      <c r="H123" s="641"/>
      <c r="I123" s="897"/>
    </row>
    <row r="124" spans="1:9" ht="12.75">
      <c r="A124" s="634"/>
      <c r="B124" s="641"/>
      <c r="C124" s="641"/>
      <c r="D124" s="641"/>
      <c r="E124" s="641"/>
      <c r="F124" s="641"/>
      <c r="G124" s="738"/>
      <c r="H124" s="641"/>
      <c r="I124" s="897"/>
    </row>
    <row r="125" spans="1:9" ht="12.75">
      <c r="A125" s="634"/>
      <c r="B125" s="641"/>
      <c r="C125" s="641"/>
      <c r="D125" s="641"/>
      <c r="E125" s="641"/>
      <c r="F125" s="641"/>
      <c r="G125" s="738"/>
      <c r="H125" s="641"/>
      <c r="I125" s="897"/>
    </row>
    <row r="126" spans="1:9" ht="12.75">
      <c r="A126" s="634"/>
      <c r="B126" s="641"/>
      <c r="C126" s="641"/>
      <c r="D126" s="641"/>
      <c r="E126" s="641"/>
      <c r="F126" s="641"/>
      <c r="G126" s="738"/>
      <c r="H126" s="641"/>
      <c r="I126" s="897"/>
    </row>
    <row r="127" spans="1:9" ht="12.75">
      <c r="A127" s="634"/>
      <c r="B127" s="641"/>
      <c r="C127" s="641"/>
      <c r="D127" s="641"/>
      <c r="E127" s="641"/>
      <c r="F127" s="641"/>
      <c r="G127" s="738"/>
      <c r="H127" s="641"/>
      <c r="I127" s="897"/>
    </row>
    <row r="128" spans="1:9" ht="12.75">
      <c r="A128" s="634"/>
      <c r="B128" s="641"/>
      <c r="C128" s="641"/>
      <c r="D128" s="641"/>
      <c r="E128" s="641"/>
      <c r="F128" s="641"/>
      <c r="G128" s="738"/>
      <c r="H128" s="641"/>
      <c r="I128" s="897"/>
    </row>
    <row r="129" spans="1:9" ht="12.75">
      <c r="A129" s="634"/>
      <c r="B129" s="641"/>
      <c r="C129" s="641"/>
      <c r="D129" s="641"/>
      <c r="E129" s="641"/>
      <c r="F129" s="641"/>
      <c r="G129" s="738"/>
      <c r="H129" s="641"/>
      <c r="I129" s="897"/>
    </row>
    <row r="130" spans="1:9" ht="12.75">
      <c r="A130" s="634"/>
      <c r="B130" s="641"/>
      <c r="C130" s="641"/>
      <c r="D130" s="641"/>
      <c r="E130" s="641"/>
      <c r="F130" s="641"/>
      <c r="G130" s="738"/>
      <c r="H130" s="641"/>
      <c r="I130" s="897"/>
    </row>
    <row r="131" spans="1:9" ht="12.75">
      <c r="A131" s="634"/>
      <c r="B131" s="641"/>
      <c r="C131" s="641"/>
      <c r="D131" s="641"/>
      <c r="E131" s="641"/>
      <c r="F131" s="641"/>
      <c r="G131" s="738"/>
      <c r="H131" s="641"/>
      <c r="I131" s="897"/>
    </row>
    <row r="132" spans="1:9" ht="12.75">
      <c r="A132" s="634"/>
      <c r="B132" s="641"/>
      <c r="C132" s="641"/>
      <c r="D132" s="641"/>
      <c r="E132" s="641"/>
      <c r="F132" s="641"/>
      <c r="G132" s="738"/>
      <c r="H132" s="641"/>
      <c r="I132" s="897"/>
    </row>
    <row r="133" spans="1:9" ht="12.75">
      <c r="A133" s="634"/>
      <c r="B133" s="641"/>
      <c r="C133" s="641"/>
      <c r="D133" s="641"/>
      <c r="E133" s="641"/>
      <c r="F133" s="641"/>
      <c r="G133" s="738"/>
      <c r="H133" s="641"/>
      <c r="I133" s="897"/>
    </row>
    <row r="134" spans="1:9" ht="12.75">
      <c r="A134" s="634"/>
      <c r="B134" s="641"/>
      <c r="C134" s="641"/>
      <c r="D134" s="641"/>
      <c r="E134" s="641"/>
      <c r="F134" s="641"/>
      <c r="G134" s="738"/>
      <c r="H134" s="641"/>
      <c r="I134" s="897"/>
    </row>
    <row r="135" spans="1:9" ht="12.75">
      <c r="A135" s="634"/>
      <c r="B135" s="641"/>
      <c r="C135" s="641"/>
      <c r="D135" s="641"/>
      <c r="E135" s="641"/>
      <c r="F135" s="641"/>
      <c r="G135" s="738"/>
      <c r="H135" s="641"/>
      <c r="I135" s="897"/>
    </row>
    <row r="136" spans="1:9" ht="12.75">
      <c r="A136" s="634"/>
      <c r="B136" s="641"/>
      <c r="C136" s="641"/>
      <c r="D136" s="641"/>
      <c r="E136" s="641"/>
      <c r="F136" s="641"/>
      <c r="G136" s="738"/>
      <c r="H136" s="641"/>
      <c r="I136" s="897"/>
    </row>
    <row r="137" spans="1:9" ht="12.75">
      <c r="A137" s="634"/>
      <c r="B137" s="641"/>
      <c r="C137" s="641"/>
      <c r="D137" s="641"/>
      <c r="E137" s="641"/>
      <c r="F137" s="641"/>
      <c r="G137" s="738"/>
      <c r="H137" s="641"/>
      <c r="I137" s="897"/>
    </row>
    <row r="138" spans="1:9" ht="12.75">
      <c r="A138" s="634"/>
      <c r="B138" s="641"/>
      <c r="C138" s="641"/>
      <c r="D138" s="641"/>
      <c r="E138" s="641"/>
      <c r="F138" s="641"/>
      <c r="G138" s="738"/>
      <c r="H138" s="641"/>
      <c r="I138" s="897"/>
    </row>
    <row r="139" spans="1:9" ht="12.75">
      <c r="A139" s="634"/>
      <c r="B139" s="641"/>
      <c r="C139" s="641"/>
      <c r="D139" s="641"/>
      <c r="E139" s="641"/>
      <c r="F139" s="641"/>
      <c r="G139" s="738"/>
      <c r="H139" s="641"/>
      <c r="I139" s="897"/>
    </row>
    <row r="140" spans="1:9" ht="12.75">
      <c r="A140" s="634"/>
      <c r="B140" s="641"/>
      <c r="C140" s="641"/>
      <c r="D140" s="641"/>
      <c r="E140" s="641"/>
      <c r="F140" s="641"/>
      <c r="G140" s="738"/>
      <c r="H140" s="641"/>
      <c r="I140" s="897"/>
    </row>
    <row r="141" spans="1:9" ht="12.75">
      <c r="A141" s="634"/>
      <c r="B141" s="641"/>
      <c r="C141" s="641"/>
      <c r="D141" s="641"/>
      <c r="E141" s="641"/>
      <c r="F141" s="641"/>
      <c r="G141" s="738"/>
      <c r="H141" s="641"/>
      <c r="I141" s="897"/>
    </row>
    <row r="142" spans="1:9" ht="12.75">
      <c r="A142" s="634"/>
      <c r="B142" s="641"/>
      <c r="C142" s="641"/>
      <c r="D142" s="641"/>
      <c r="E142" s="641"/>
      <c r="F142" s="641"/>
      <c r="G142" s="738"/>
      <c r="H142" s="641"/>
      <c r="I142" s="897"/>
    </row>
    <row r="143" spans="1:9" ht="12.75">
      <c r="A143" s="634"/>
      <c r="B143" s="641"/>
      <c r="C143" s="641"/>
      <c r="D143" s="641"/>
      <c r="E143" s="641"/>
      <c r="F143" s="641"/>
      <c r="G143" s="738"/>
      <c r="H143" s="641"/>
      <c r="I143" s="897"/>
    </row>
    <row r="144" spans="1:9" ht="12.75">
      <c r="A144" s="634"/>
      <c r="B144" s="641"/>
      <c r="C144" s="641"/>
      <c r="D144" s="641"/>
      <c r="E144" s="641"/>
      <c r="F144" s="641"/>
      <c r="G144" s="738"/>
      <c r="H144" s="641"/>
      <c r="I144" s="897"/>
    </row>
    <row r="145" spans="1:9" ht="12.75">
      <c r="A145" s="634"/>
      <c r="B145" s="641"/>
      <c r="C145" s="641"/>
      <c r="D145" s="641"/>
      <c r="E145" s="641"/>
      <c r="F145" s="641"/>
      <c r="G145" s="738"/>
      <c r="H145" s="641"/>
      <c r="I145" s="897"/>
    </row>
    <row r="146" spans="1:9" ht="12.75">
      <c r="A146" s="634"/>
      <c r="B146" s="641"/>
      <c r="C146" s="641"/>
      <c r="D146" s="641"/>
      <c r="E146" s="641"/>
      <c r="F146" s="641"/>
      <c r="G146" s="738"/>
      <c r="H146" s="641"/>
      <c r="I146" s="897"/>
    </row>
    <row r="147" spans="1:9" ht="12.75">
      <c r="A147" s="634"/>
      <c r="B147" s="641"/>
      <c r="C147" s="641"/>
      <c r="D147" s="641"/>
      <c r="E147" s="641"/>
      <c r="F147" s="641"/>
      <c r="G147" s="738"/>
      <c r="H147" s="641"/>
      <c r="I147" s="897"/>
    </row>
    <row r="148" spans="1:9" ht="12.75">
      <c r="A148" s="634"/>
      <c r="B148" s="641"/>
      <c r="C148" s="641"/>
      <c r="D148" s="641"/>
      <c r="E148" s="641"/>
      <c r="F148" s="641"/>
      <c r="G148" s="738"/>
      <c r="H148" s="641"/>
      <c r="I148" s="897"/>
    </row>
    <row r="149" spans="1:9" ht="12.75">
      <c r="A149" s="634"/>
      <c r="B149" s="641"/>
      <c r="C149" s="641"/>
      <c r="D149" s="641"/>
      <c r="E149" s="641"/>
      <c r="F149" s="641"/>
      <c r="G149" s="738"/>
      <c r="H149" s="641"/>
      <c r="I149" s="897"/>
    </row>
    <row r="150" spans="1:9" ht="12.75">
      <c r="A150" s="634"/>
      <c r="B150" s="641"/>
      <c r="C150" s="641"/>
      <c r="D150" s="641"/>
      <c r="E150" s="641"/>
      <c r="F150" s="641"/>
      <c r="G150" s="738"/>
      <c r="H150" s="641"/>
      <c r="I150" s="897"/>
    </row>
    <row r="151" spans="1:9" ht="12.75">
      <c r="A151" s="634"/>
      <c r="B151" s="641"/>
      <c r="C151" s="641"/>
      <c r="D151" s="641"/>
      <c r="E151" s="641"/>
      <c r="F151" s="641"/>
      <c r="G151" s="738"/>
      <c r="H151" s="641"/>
      <c r="I151" s="897"/>
    </row>
    <row r="152" spans="1:9" ht="12.75">
      <c r="A152" s="634"/>
      <c r="B152" s="641"/>
      <c r="C152" s="641"/>
      <c r="D152" s="641"/>
      <c r="E152" s="641"/>
      <c r="F152" s="641"/>
      <c r="G152" s="738"/>
      <c r="H152" s="641"/>
      <c r="I152" s="897"/>
    </row>
    <row r="153" spans="1:9" ht="12.75">
      <c r="A153" s="634"/>
      <c r="B153" s="641"/>
      <c r="C153" s="641"/>
      <c r="D153" s="641"/>
      <c r="E153" s="641"/>
      <c r="F153" s="641"/>
      <c r="G153" s="738"/>
      <c r="H153" s="641"/>
      <c r="I153" s="897"/>
    </row>
    <row r="154" spans="1:9" ht="12.75">
      <c r="A154" s="634"/>
      <c r="B154" s="641"/>
      <c r="C154" s="641"/>
      <c r="D154" s="641"/>
      <c r="E154" s="641"/>
      <c r="F154" s="641"/>
      <c r="G154" s="738"/>
      <c r="H154" s="641"/>
      <c r="I154" s="897"/>
    </row>
    <row r="155" spans="1:9" ht="12.75">
      <c r="A155" s="634"/>
      <c r="B155" s="641"/>
      <c r="C155" s="641"/>
      <c r="D155" s="641"/>
      <c r="E155" s="641"/>
      <c r="F155" s="641"/>
      <c r="G155" s="738"/>
      <c r="H155" s="641"/>
      <c r="I155" s="897"/>
    </row>
    <row r="156" spans="1:9" ht="12.75">
      <c r="A156" s="634"/>
      <c r="B156" s="641"/>
      <c r="C156" s="641"/>
      <c r="D156" s="641"/>
      <c r="E156" s="641"/>
      <c r="F156" s="641"/>
      <c r="G156" s="738"/>
      <c r="H156" s="641"/>
      <c r="I156" s="897"/>
    </row>
    <row r="157" spans="1:9" ht="12.75">
      <c r="A157" s="634"/>
      <c r="B157" s="641"/>
      <c r="C157" s="641"/>
      <c r="D157" s="641"/>
      <c r="E157" s="641"/>
      <c r="F157" s="641"/>
      <c r="G157" s="738"/>
      <c r="H157" s="641"/>
      <c r="I157" s="897"/>
    </row>
    <row r="158" spans="1:9" ht="12.75">
      <c r="A158" s="634"/>
      <c r="B158" s="641"/>
      <c r="C158" s="641"/>
      <c r="D158" s="641"/>
      <c r="E158" s="641"/>
      <c r="F158" s="641"/>
      <c r="G158" s="738"/>
      <c r="H158" s="641"/>
      <c r="I158" s="897"/>
    </row>
    <row r="159" spans="1:9" ht="12.75">
      <c r="A159" s="634"/>
      <c r="B159" s="641"/>
      <c r="C159" s="641"/>
      <c r="D159" s="641"/>
      <c r="E159" s="641"/>
      <c r="F159" s="641"/>
      <c r="G159" s="738"/>
      <c r="H159" s="641"/>
      <c r="I159" s="897"/>
    </row>
    <row r="160" spans="1:9" ht="12.75">
      <c r="A160" s="634"/>
      <c r="B160" s="641"/>
      <c r="C160" s="641"/>
      <c r="D160" s="641"/>
      <c r="E160" s="641"/>
      <c r="F160" s="641"/>
      <c r="G160" s="738"/>
      <c r="H160" s="641"/>
      <c r="I160" s="897"/>
    </row>
    <row r="161" spans="1:9" ht="12.75">
      <c r="A161" s="634"/>
      <c r="B161" s="641"/>
      <c r="C161" s="641"/>
      <c r="D161" s="641"/>
      <c r="E161" s="641"/>
      <c r="F161" s="641"/>
      <c r="G161" s="738"/>
      <c r="H161" s="641"/>
      <c r="I161" s="897"/>
    </row>
    <row r="162" spans="1:9" ht="12.75">
      <c r="A162" s="634"/>
      <c r="B162" s="641"/>
      <c r="C162" s="641"/>
      <c r="D162" s="641"/>
      <c r="E162" s="641"/>
      <c r="F162" s="641"/>
      <c r="G162" s="738"/>
      <c r="H162" s="641"/>
      <c r="I162" s="897"/>
    </row>
    <row r="163" spans="1:9" ht="12.75">
      <c r="A163" s="634"/>
      <c r="B163" s="641"/>
      <c r="C163" s="641"/>
      <c r="D163" s="641"/>
      <c r="E163" s="641"/>
      <c r="F163" s="641"/>
      <c r="G163" s="738"/>
      <c r="H163" s="641"/>
      <c r="I163" s="897"/>
    </row>
    <row r="164" spans="1:9" ht="12.75">
      <c r="A164" s="634"/>
      <c r="B164" s="641"/>
      <c r="C164" s="641"/>
      <c r="D164" s="641"/>
      <c r="E164" s="641"/>
      <c r="F164" s="641"/>
      <c r="G164" s="738"/>
      <c r="H164" s="641"/>
      <c r="I164" s="897"/>
    </row>
    <row r="165" spans="1:9" ht="12.75">
      <c r="A165" s="634"/>
      <c r="B165" s="641"/>
      <c r="C165" s="641"/>
      <c r="D165" s="641"/>
      <c r="E165" s="641"/>
      <c r="F165" s="641"/>
      <c r="G165" s="738"/>
      <c r="H165" s="641"/>
      <c r="I165" s="897"/>
    </row>
    <row r="166" spans="1:9" ht="12.75">
      <c r="A166" s="634"/>
      <c r="B166" s="641"/>
      <c r="C166" s="641"/>
      <c r="D166" s="641"/>
      <c r="E166" s="641"/>
      <c r="F166" s="641"/>
      <c r="G166" s="738"/>
      <c r="H166" s="641"/>
      <c r="I166" s="897"/>
    </row>
    <row r="167" spans="1:9" ht="12.75">
      <c r="A167" s="634"/>
      <c r="B167" s="641"/>
      <c r="C167" s="641"/>
      <c r="D167" s="641"/>
      <c r="E167" s="641"/>
      <c r="F167" s="641"/>
      <c r="G167" s="738"/>
      <c r="H167" s="641"/>
      <c r="I167" s="897"/>
    </row>
    <row r="168" spans="1:9" ht="12.75">
      <c r="A168" s="634"/>
      <c r="B168" s="641"/>
      <c r="C168" s="641"/>
      <c r="D168" s="641"/>
      <c r="E168" s="641"/>
      <c r="F168" s="641"/>
      <c r="G168" s="738"/>
      <c r="H168" s="641"/>
      <c r="I168" s="897"/>
    </row>
    <row r="169" spans="1:9" ht="12.75">
      <c r="A169" s="634"/>
      <c r="B169" s="641"/>
      <c r="C169" s="641"/>
      <c r="D169" s="641"/>
      <c r="E169" s="641"/>
      <c r="F169" s="641"/>
      <c r="G169" s="738"/>
      <c r="H169" s="641"/>
      <c r="I169" s="897"/>
    </row>
    <row r="170" spans="1:9" ht="12.75">
      <c r="A170" s="634"/>
      <c r="B170" s="641"/>
      <c r="C170" s="641"/>
      <c r="D170" s="641"/>
      <c r="E170" s="641"/>
      <c r="F170" s="641"/>
      <c r="G170" s="738"/>
      <c r="H170" s="641"/>
      <c r="I170" s="897"/>
    </row>
    <row r="171" spans="1:9" ht="12.75">
      <c r="A171" s="634"/>
      <c r="B171" s="641"/>
      <c r="C171" s="641"/>
      <c r="D171" s="641"/>
      <c r="E171" s="641"/>
      <c r="F171" s="641"/>
      <c r="G171" s="738"/>
      <c r="H171" s="641"/>
      <c r="I171" s="897"/>
    </row>
    <row r="172" spans="1:9" ht="12.75">
      <c r="A172" s="634"/>
      <c r="B172" s="641"/>
      <c r="C172" s="641"/>
      <c r="D172" s="641"/>
      <c r="E172" s="641"/>
      <c r="F172" s="641"/>
      <c r="G172" s="738"/>
      <c r="H172" s="641"/>
      <c r="I172" s="897"/>
    </row>
    <row r="173" spans="1:9" ht="12.75">
      <c r="A173" s="634"/>
      <c r="B173" s="641"/>
      <c r="C173" s="641"/>
      <c r="D173" s="641"/>
      <c r="E173" s="641"/>
      <c r="F173" s="641"/>
      <c r="G173" s="738"/>
      <c r="H173" s="641"/>
      <c r="I173" s="897"/>
    </row>
    <row r="174" spans="1:9" ht="12.75">
      <c r="A174" s="634"/>
      <c r="B174" s="641"/>
      <c r="C174" s="641"/>
      <c r="D174" s="641"/>
      <c r="E174" s="641"/>
      <c r="F174" s="641"/>
      <c r="G174" s="738"/>
      <c r="H174" s="641"/>
      <c r="I174" s="897"/>
    </row>
    <row r="175" spans="1:9" ht="12.75">
      <c r="A175" s="634"/>
      <c r="B175" s="641"/>
      <c r="C175" s="641"/>
      <c r="D175" s="641"/>
      <c r="E175" s="641"/>
      <c r="F175" s="641"/>
      <c r="G175" s="738"/>
      <c r="H175" s="641"/>
      <c r="I175" s="897"/>
    </row>
    <row r="176" spans="1:9" ht="12.75">
      <c r="A176" s="634"/>
      <c r="B176" s="641"/>
      <c r="C176" s="641"/>
      <c r="D176" s="641"/>
      <c r="E176" s="641"/>
      <c r="F176" s="641"/>
      <c r="G176" s="738"/>
      <c r="H176" s="641"/>
      <c r="I176" s="897"/>
    </row>
    <row r="177" spans="1:9" ht="12.75">
      <c r="A177" s="634"/>
      <c r="B177" s="641"/>
      <c r="C177" s="641"/>
      <c r="D177" s="641"/>
      <c r="E177" s="641"/>
      <c r="F177" s="641"/>
      <c r="G177" s="738"/>
      <c r="H177" s="641"/>
      <c r="I177" s="897"/>
    </row>
    <row r="178" spans="1:9" ht="12.75">
      <c r="A178" s="634"/>
      <c r="B178" s="641"/>
      <c r="C178" s="641"/>
      <c r="D178" s="641"/>
      <c r="E178" s="641"/>
      <c r="F178" s="641"/>
      <c r="G178" s="738"/>
      <c r="H178" s="641"/>
      <c r="I178" s="897"/>
    </row>
    <row r="179" spans="1:9" ht="12.75">
      <c r="A179" s="634"/>
      <c r="B179" s="641"/>
      <c r="C179" s="641"/>
      <c r="D179" s="641"/>
      <c r="E179" s="641"/>
      <c r="F179" s="641"/>
      <c r="G179" s="738"/>
      <c r="H179" s="641"/>
      <c r="I179" s="897"/>
    </row>
    <row r="180" spans="1:9" ht="12.75">
      <c r="A180" s="634"/>
      <c r="B180" s="641"/>
      <c r="C180" s="641"/>
      <c r="D180" s="641"/>
      <c r="E180" s="641"/>
      <c r="F180" s="641"/>
      <c r="G180" s="738"/>
      <c r="H180" s="641"/>
      <c r="I180" s="897"/>
    </row>
    <row r="181" spans="1:9" ht="12.75">
      <c r="A181" s="634"/>
      <c r="B181" s="641"/>
      <c r="C181" s="641"/>
      <c r="D181" s="641"/>
      <c r="E181" s="641"/>
      <c r="F181" s="641"/>
      <c r="G181" s="738"/>
      <c r="H181" s="641"/>
      <c r="I181" s="897"/>
    </row>
    <row r="182" spans="1:9" ht="12.75">
      <c r="A182" s="634"/>
      <c r="B182" s="641"/>
      <c r="C182" s="641"/>
      <c r="D182" s="641"/>
      <c r="E182" s="641"/>
      <c r="F182" s="641"/>
      <c r="G182" s="738"/>
      <c r="H182" s="641"/>
      <c r="I182" s="897"/>
    </row>
    <row r="183" spans="1:9" ht="12.75">
      <c r="A183" s="634"/>
      <c r="B183" s="641"/>
      <c r="C183" s="641"/>
      <c r="D183" s="641"/>
      <c r="E183" s="641"/>
      <c r="F183" s="641"/>
      <c r="G183" s="738"/>
      <c r="H183" s="641"/>
      <c r="I183" s="897"/>
    </row>
    <row r="184" spans="1:9" ht="12.75">
      <c r="A184" s="634"/>
      <c r="B184" s="641"/>
      <c r="C184" s="641"/>
      <c r="D184" s="641"/>
      <c r="E184" s="641"/>
      <c r="F184" s="641"/>
      <c r="G184" s="738"/>
      <c r="H184" s="641"/>
      <c r="I184" s="897"/>
    </row>
    <row r="185" spans="1:9" ht="12.75">
      <c r="A185" s="634"/>
      <c r="B185" s="641"/>
      <c r="C185" s="641"/>
      <c r="D185" s="641"/>
      <c r="E185" s="641"/>
      <c r="F185" s="641"/>
      <c r="G185" s="738"/>
      <c r="H185" s="641"/>
      <c r="I185" s="897"/>
    </row>
    <row r="186" spans="1:9" ht="12.75">
      <c r="A186" s="634"/>
      <c r="B186" s="641"/>
      <c r="C186" s="641"/>
      <c r="D186" s="641"/>
      <c r="E186" s="641"/>
      <c r="F186" s="641"/>
      <c r="G186" s="738"/>
      <c r="H186" s="641"/>
      <c r="I186" s="897"/>
    </row>
    <row r="187" spans="1:9" ht="12.75">
      <c r="A187" s="634"/>
      <c r="B187" s="641"/>
      <c r="C187" s="641"/>
      <c r="D187" s="641"/>
      <c r="E187" s="641"/>
      <c r="F187" s="641"/>
      <c r="G187" s="738"/>
      <c r="H187" s="641"/>
      <c r="I187" s="897"/>
    </row>
    <row r="188" spans="1:9" ht="12.75">
      <c r="A188" s="634"/>
      <c r="B188" s="641"/>
      <c r="C188" s="641"/>
      <c r="D188" s="641"/>
      <c r="E188" s="641"/>
      <c r="F188" s="641"/>
      <c r="G188" s="738"/>
      <c r="H188" s="641"/>
      <c r="I188" s="897"/>
    </row>
    <row r="189" spans="1:9" ht="12.75">
      <c r="A189" s="634"/>
      <c r="B189" s="641"/>
      <c r="C189" s="641"/>
      <c r="D189" s="641"/>
      <c r="E189" s="641"/>
      <c r="F189" s="641"/>
      <c r="G189" s="738"/>
      <c r="H189" s="641"/>
      <c r="I189" s="897"/>
    </row>
    <row r="190" spans="1:9" ht="12.75">
      <c r="A190" s="634"/>
      <c r="B190" s="641"/>
      <c r="C190" s="641"/>
      <c r="D190" s="641"/>
      <c r="E190" s="641"/>
      <c r="F190" s="641"/>
      <c r="G190" s="738"/>
      <c r="H190" s="641"/>
      <c r="I190" s="897"/>
    </row>
    <row r="191" spans="1:9" ht="12.75">
      <c r="A191" s="634"/>
      <c r="B191" s="641"/>
      <c r="C191" s="641"/>
      <c r="D191" s="641"/>
      <c r="E191" s="641"/>
      <c r="F191" s="641"/>
      <c r="G191" s="738"/>
      <c r="H191" s="641"/>
      <c r="I191" s="897"/>
    </row>
    <row r="192" spans="1:9" ht="12.75">
      <c r="A192" s="634"/>
      <c r="B192" s="641"/>
      <c r="C192" s="641"/>
      <c r="D192" s="641"/>
      <c r="E192" s="641"/>
      <c r="F192" s="641"/>
      <c r="G192" s="738"/>
      <c r="H192" s="641"/>
      <c r="I192" s="897"/>
    </row>
    <row r="193" spans="1:9" ht="12.75">
      <c r="A193" s="634"/>
      <c r="B193" s="641"/>
      <c r="C193" s="641"/>
      <c r="D193" s="641"/>
      <c r="E193" s="641"/>
      <c r="F193" s="641"/>
      <c r="G193" s="738"/>
      <c r="H193" s="641"/>
      <c r="I193" s="897"/>
    </row>
    <row r="194" spans="1:9" ht="12.75">
      <c r="A194" s="634"/>
      <c r="B194" s="641"/>
      <c r="C194" s="641"/>
      <c r="D194" s="641"/>
      <c r="E194" s="641"/>
      <c r="F194" s="641"/>
      <c r="G194" s="738"/>
      <c r="H194" s="641"/>
      <c r="I194" s="897"/>
    </row>
    <row r="195" spans="1:9" ht="12.75">
      <c r="A195" s="634"/>
      <c r="B195" s="641"/>
      <c r="C195" s="641"/>
      <c r="D195" s="641"/>
      <c r="E195" s="641"/>
      <c r="F195" s="641"/>
      <c r="G195" s="738"/>
      <c r="H195" s="641"/>
      <c r="I195" s="897"/>
    </row>
    <row r="196" spans="1:9" ht="12.75">
      <c r="A196" s="634"/>
      <c r="B196" s="641"/>
      <c r="C196" s="641"/>
      <c r="D196" s="641"/>
      <c r="E196" s="641"/>
      <c r="F196" s="641"/>
      <c r="G196" s="738"/>
      <c r="H196" s="641"/>
      <c r="I196" s="897"/>
    </row>
    <row r="197" spans="1:9" ht="12.75">
      <c r="A197" s="634"/>
      <c r="B197" s="641"/>
      <c r="C197" s="641"/>
      <c r="D197" s="641"/>
      <c r="E197" s="641"/>
      <c r="F197" s="641"/>
      <c r="G197" s="738"/>
      <c r="H197" s="641"/>
      <c r="I197" s="897"/>
    </row>
    <row r="198" spans="1:9" ht="12.75">
      <c r="A198" s="634"/>
      <c r="B198" s="641"/>
      <c r="C198" s="641"/>
      <c r="D198" s="641"/>
      <c r="E198" s="641"/>
      <c r="F198" s="641"/>
      <c r="G198" s="738"/>
      <c r="H198" s="641"/>
      <c r="I198" s="897"/>
    </row>
    <row r="199" spans="1:9" ht="12.75">
      <c r="A199" s="634"/>
      <c r="B199" s="641"/>
      <c r="C199" s="641"/>
      <c r="D199" s="641"/>
      <c r="E199" s="641"/>
      <c r="F199" s="641"/>
      <c r="G199" s="738"/>
      <c r="H199" s="641"/>
      <c r="I199" s="897"/>
    </row>
    <row r="200" spans="1:9" ht="12.75">
      <c r="A200" s="634"/>
      <c r="B200" s="641"/>
      <c r="C200" s="641"/>
      <c r="D200" s="641"/>
      <c r="E200" s="641"/>
      <c r="F200" s="641"/>
      <c r="G200" s="738"/>
      <c r="H200" s="641"/>
      <c r="I200" s="897"/>
    </row>
    <row r="201" spans="1:9" ht="12.75">
      <c r="A201" s="634"/>
      <c r="B201" s="641"/>
      <c r="C201" s="641"/>
      <c r="D201" s="641"/>
      <c r="E201" s="641"/>
      <c r="F201" s="641"/>
      <c r="G201" s="738"/>
      <c r="H201" s="641"/>
      <c r="I201" s="897"/>
    </row>
    <row r="202" spans="1:9" ht="12.75">
      <c r="A202" s="634"/>
      <c r="B202" s="641"/>
      <c r="C202" s="641"/>
      <c r="D202" s="641"/>
      <c r="E202" s="641"/>
      <c r="F202" s="641"/>
      <c r="G202" s="738"/>
      <c r="H202" s="641"/>
      <c r="I202" s="897"/>
    </row>
    <row r="203" spans="1:9" ht="12.75">
      <c r="A203" s="634"/>
      <c r="B203" s="641"/>
      <c r="C203" s="641"/>
      <c r="D203" s="641"/>
      <c r="E203" s="641"/>
      <c r="F203" s="641"/>
      <c r="G203" s="738"/>
      <c r="H203" s="641"/>
      <c r="I203" s="897"/>
    </row>
    <row r="204" spans="1:9" ht="12.75">
      <c r="A204" s="634"/>
      <c r="B204" s="641"/>
      <c r="C204" s="641"/>
      <c r="D204" s="641"/>
      <c r="E204" s="641"/>
      <c r="F204" s="641"/>
      <c r="G204" s="738"/>
      <c r="H204" s="641"/>
      <c r="I204" s="897"/>
    </row>
    <row r="205" spans="1:9" ht="12.75">
      <c r="A205" s="634"/>
      <c r="B205" s="641"/>
      <c r="C205" s="641"/>
      <c r="D205" s="641"/>
      <c r="E205" s="641"/>
      <c r="F205" s="641"/>
      <c r="G205" s="738"/>
      <c r="H205" s="641"/>
      <c r="I205" s="897"/>
    </row>
    <row r="206" spans="1:9" ht="12.75">
      <c r="A206" s="634"/>
      <c r="B206" s="641"/>
      <c r="C206" s="641"/>
      <c r="D206" s="641"/>
      <c r="E206" s="641"/>
      <c r="F206" s="641"/>
      <c r="G206" s="738"/>
      <c r="H206" s="641"/>
      <c r="I206" s="897"/>
    </row>
    <row r="207" spans="1:9" ht="12.75">
      <c r="A207" s="634"/>
      <c r="B207" s="641"/>
      <c r="C207" s="641"/>
      <c r="D207" s="641"/>
      <c r="E207" s="641"/>
      <c r="F207" s="641"/>
      <c r="G207" s="738"/>
      <c r="H207" s="641"/>
      <c r="I207" s="897"/>
    </row>
    <row r="208" spans="1:9" ht="12.75">
      <c r="A208" s="634"/>
      <c r="B208" s="641"/>
      <c r="C208" s="641"/>
      <c r="D208" s="641"/>
      <c r="E208" s="641"/>
      <c r="F208" s="641"/>
      <c r="G208" s="738"/>
      <c r="H208" s="641"/>
      <c r="I208" s="897"/>
    </row>
    <row r="209" spans="1:9" ht="12.75">
      <c r="A209" s="634"/>
      <c r="B209" s="641"/>
      <c r="C209" s="641"/>
      <c r="D209" s="641"/>
      <c r="E209" s="641"/>
      <c r="F209" s="641"/>
      <c r="G209" s="738"/>
      <c r="H209" s="641"/>
      <c r="I209" s="897"/>
    </row>
    <row r="210" spans="1:9" ht="12.75">
      <c r="A210" s="634"/>
      <c r="B210" s="641"/>
      <c r="C210" s="641"/>
      <c r="D210" s="641"/>
      <c r="E210" s="641"/>
      <c r="F210" s="641"/>
      <c r="G210" s="738"/>
      <c r="H210" s="641"/>
      <c r="I210" s="897"/>
    </row>
    <row r="211" spans="1:9" ht="12.75">
      <c r="A211" s="634"/>
      <c r="B211" s="641"/>
      <c r="C211" s="641"/>
      <c r="D211" s="641"/>
      <c r="E211" s="641"/>
      <c r="F211" s="641"/>
      <c r="G211" s="738"/>
      <c r="H211" s="641"/>
      <c r="I211" s="897"/>
    </row>
    <row r="212" spans="1:9" ht="12.75">
      <c r="A212" s="634"/>
      <c r="B212" s="641"/>
      <c r="C212" s="641"/>
      <c r="D212" s="641"/>
      <c r="E212" s="641"/>
      <c r="F212" s="641"/>
      <c r="G212" s="738"/>
      <c r="H212" s="641"/>
      <c r="I212" s="897"/>
    </row>
    <row r="213" spans="1:9" ht="12.75">
      <c r="A213" s="634"/>
      <c r="B213" s="641"/>
      <c r="C213" s="641"/>
      <c r="D213" s="641"/>
      <c r="E213" s="641"/>
      <c r="F213" s="641"/>
      <c r="G213" s="738"/>
      <c r="H213" s="641"/>
      <c r="I213" s="897"/>
    </row>
    <row r="214" spans="1:9" ht="12.75">
      <c r="A214" s="634"/>
      <c r="B214" s="641"/>
      <c r="C214" s="641"/>
      <c r="D214" s="641"/>
      <c r="E214" s="641"/>
      <c r="F214" s="641"/>
      <c r="G214" s="738"/>
      <c r="H214" s="641"/>
      <c r="I214" s="897"/>
    </row>
    <row r="215" spans="1:9" ht="12.75">
      <c r="A215" s="634"/>
      <c r="B215" s="641"/>
      <c r="C215" s="641"/>
      <c r="D215" s="641"/>
      <c r="E215" s="641"/>
      <c r="F215" s="641"/>
      <c r="G215" s="738"/>
      <c r="H215" s="641"/>
      <c r="I215" s="897"/>
    </row>
    <row r="216" spans="1:9" ht="12.75">
      <c r="A216" s="634"/>
      <c r="B216" s="641"/>
      <c r="C216" s="641"/>
      <c r="D216" s="641"/>
      <c r="E216" s="641"/>
      <c r="F216" s="641"/>
      <c r="G216" s="738"/>
      <c r="H216" s="641"/>
      <c r="I216" s="897"/>
    </row>
    <row r="217" spans="1:9" ht="12.75">
      <c r="A217" s="634"/>
      <c r="B217" s="641"/>
      <c r="C217" s="641"/>
      <c r="D217" s="641"/>
      <c r="E217" s="641"/>
      <c r="F217" s="641"/>
      <c r="G217" s="738"/>
      <c r="H217" s="641"/>
      <c r="I217" s="897"/>
    </row>
    <row r="218" spans="1:9" ht="12.75">
      <c r="A218" s="634"/>
      <c r="B218" s="641"/>
      <c r="C218" s="641"/>
      <c r="D218" s="641"/>
      <c r="E218" s="641"/>
      <c r="F218" s="641"/>
      <c r="G218" s="738"/>
      <c r="H218" s="641"/>
      <c r="I218" s="897"/>
    </row>
    <row r="219" spans="1:9" ht="12.75">
      <c r="A219" s="634"/>
      <c r="B219" s="641"/>
      <c r="C219" s="641"/>
      <c r="D219" s="641"/>
      <c r="E219" s="641"/>
      <c r="F219" s="641"/>
      <c r="G219" s="738"/>
      <c r="H219" s="641"/>
      <c r="I219" s="897"/>
    </row>
    <row r="220" spans="1:9" ht="12.75">
      <c r="A220" s="634"/>
      <c r="B220" s="641"/>
      <c r="C220" s="641"/>
      <c r="D220" s="641"/>
      <c r="E220" s="641"/>
      <c r="F220" s="641"/>
      <c r="G220" s="738"/>
      <c r="H220" s="641"/>
      <c r="I220" s="897"/>
    </row>
    <row r="221" spans="1:9" ht="12.75">
      <c r="A221" s="634"/>
      <c r="B221" s="641"/>
      <c r="C221" s="641"/>
      <c r="D221" s="641"/>
      <c r="E221" s="641"/>
      <c r="F221" s="641"/>
      <c r="G221" s="738"/>
      <c r="H221" s="641"/>
      <c r="I221" s="897"/>
    </row>
    <row r="222" spans="1:9" ht="12.75">
      <c r="A222" s="634"/>
      <c r="B222" s="641"/>
      <c r="C222" s="641"/>
      <c r="D222" s="641"/>
      <c r="E222" s="641"/>
      <c r="F222" s="641"/>
      <c r="G222" s="738"/>
      <c r="H222" s="641"/>
      <c r="I222" s="897"/>
    </row>
    <row r="223" spans="1:9" ht="12.75">
      <c r="A223" s="634"/>
      <c r="B223" s="641"/>
      <c r="C223" s="641"/>
      <c r="D223" s="641"/>
      <c r="E223" s="641"/>
      <c r="F223" s="641"/>
      <c r="G223" s="738"/>
      <c r="H223" s="641"/>
      <c r="I223" s="897"/>
    </row>
    <row r="224" spans="1:9" ht="12.75">
      <c r="A224" s="634"/>
      <c r="B224" s="641"/>
      <c r="C224" s="641"/>
      <c r="D224" s="641"/>
      <c r="E224" s="641"/>
      <c r="F224" s="641"/>
      <c r="G224" s="738"/>
      <c r="H224" s="641"/>
      <c r="I224" s="897"/>
    </row>
    <row r="225" spans="1:9" ht="12.75">
      <c r="A225" s="634"/>
      <c r="B225" s="641"/>
      <c r="C225" s="641"/>
      <c r="D225" s="641"/>
      <c r="E225" s="641"/>
      <c r="F225" s="641"/>
      <c r="G225" s="738"/>
      <c r="H225" s="641"/>
      <c r="I225" s="897"/>
    </row>
    <row r="226" spans="1:9" ht="12.75">
      <c r="A226" s="634"/>
      <c r="B226" s="641"/>
      <c r="C226" s="641"/>
      <c r="D226" s="641"/>
      <c r="E226" s="641"/>
      <c r="F226" s="641"/>
      <c r="G226" s="738"/>
      <c r="H226" s="641"/>
      <c r="I226" s="897"/>
    </row>
    <row r="227" spans="1:9" ht="12.75">
      <c r="A227" s="634"/>
      <c r="B227" s="641"/>
      <c r="C227" s="641"/>
      <c r="D227" s="641"/>
      <c r="E227" s="641"/>
      <c r="F227" s="641"/>
      <c r="G227" s="738"/>
      <c r="H227" s="641"/>
      <c r="I227" s="897"/>
    </row>
    <row r="228" spans="1:9" ht="12.75">
      <c r="A228" s="634"/>
      <c r="B228" s="641"/>
      <c r="C228" s="641"/>
      <c r="D228" s="641"/>
      <c r="E228" s="641"/>
      <c r="F228" s="641"/>
      <c r="G228" s="738"/>
      <c r="H228" s="641"/>
      <c r="I228" s="897"/>
    </row>
    <row r="229" spans="1:9" ht="12.75">
      <c r="A229" s="634"/>
      <c r="B229" s="641"/>
      <c r="C229" s="641"/>
      <c r="D229" s="641"/>
      <c r="E229" s="641"/>
      <c r="F229" s="641"/>
      <c r="G229" s="738"/>
      <c r="H229" s="641"/>
      <c r="I229" s="897"/>
    </row>
    <row r="230" spans="1:9" ht="12.75">
      <c r="A230" s="634"/>
      <c r="B230" s="641"/>
      <c r="C230" s="641"/>
      <c r="D230" s="641"/>
      <c r="E230" s="641"/>
      <c r="F230" s="641"/>
      <c r="G230" s="738"/>
      <c r="H230" s="641"/>
      <c r="I230" s="897"/>
    </row>
    <row r="231" spans="1:9" ht="12.75">
      <c r="A231" s="634"/>
      <c r="B231" s="641"/>
      <c r="C231" s="641"/>
      <c r="D231" s="641"/>
      <c r="E231" s="641"/>
      <c r="F231" s="641"/>
      <c r="G231" s="738"/>
      <c r="H231" s="641"/>
      <c r="I231" s="897"/>
    </row>
    <row r="232" spans="1:9" ht="12.75">
      <c r="A232" s="634"/>
      <c r="B232" s="641"/>
      <c r="C232" s="641"/>
      <c r="D232" s="641"/>
      <c r="E232" s="641"/>
      <c r="F232" s="641"/>
      <c r="G232" s="738"/>
      <c r="H232" s="641"/>
      <c r="I232" s="897"/>
    </row>
    <row r="233" spans="1:9" ht="12.75">
      <c r="A233" s="634"/>
      <c r="B233" s="641"/>
      <c r="C233" s="641"/>
      <c r="D233" s="641"/>
      <c r="E233" s="641"/>
      <c r="F233" s="641"/>
      <c r="G233" s="738"/>
      <c r="H233" s="641"/>
      <c r="I233" s="897"/>
    </row>
    <row r="234" spans="1:9" ht="12.75">
      <c r="A234" s="634"/>
      <c r="B234" s="641"/>
      <c r="C234" s="641"/>
      <c r="D234" s="641"/>
      <c r="E234" s="641"/>
      <c r="F234" s="641"/>
      <c r="G234" s="738"/>
      <c r="H234" s="641"/>
      <c r="I234" s="897"/>
    </row>
    <row r="235" spans="1:9" ht="12.75">
      <c r="A235" s="634"/>
      <c r="B235" s="641"/>
      <c r="C235" s="641"/>
      <c r="D235" s="641"/>
      <c r="E235" s="641"/>
      <c r="F235" s="641"/>
      <c r="G235" s="738"/>
      <c r="H235" s="641"/>
      <c r="I235" s="897"/>
    </row>
    <row r="236" spans="1:9" ht="12.75">
      <c r="A236" s="634"/>
      <c r="B236" s="641"/>
      <c r="C236" s="641"/>
      <c r="D236" s="641"/>
      <c r="E236" s="641"/>
      <c r="F236" s="641"/>
      <c r="G236" s="738"/>
      <c r="H236" s="641"/>
      <c r="I236" s="897"/>
    </row>
    <row r="237" spans="1:9" ht="12.75">
      <c r="A237" s="634"/>
      <c r="B237" s="641"/>
      <c r="C237" s="641"/>
      <c r="D237" s="641"/>
      <c r="E237" s="641"/>
      <c r="F237" s="641"/>
      <c r="G237" s="738"/>
      <c r="H237" s="641"/>
      <c r="I237" s="897"/>
    </row>
    <row r="238" spans="1:9" ht="12.75">
      <c r="A238" s="634"/>
      <c r="B238" s="641"/>
      <c r="C238" s="641"/>
      <c r="D238" s="641"/>
      <c r="E238" s="641"/>
      <c r="F238" s="641"/>
      <c r="G238" s="738"/>
      <c r="H238" s="641"/>
      <c r="I238" s="897"/>
    </row>
  </sheetData>
  <printOptions/>
  <pageMargins left="0.4330708661417323" right="0.07874015748031496" top="0.3937007874015748" bottom="0.551181102362204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9"/>
  <sheetViews>
    <sheetView workbookViewId="0" topLeftCell="A1">
      <pane ySplit="10" topLeftCell="BM11" activePane="bottomLeft" state="frozen"/>
      <selection pane="topLeft" activeCell="A1" sqref="A1"/>
      <selection pane="bottomLeft" activeCell="G23" sqref="G23"/>
    </sheetView>
  </sheetViews>
  <sheetFormatPr defaultColWidth="11.421875" defaultRowHeight="12.75"/>
  <cols>
    <col min="1" max="1" width="4.28125" style="347" customWidth="1"/>
    <col min="2" max="2" width="4.7109375" style="348" customWidth="1"/>
    <col min="3" max="3" width="9.00390625" style="346" customWidth="1"/>
    <col min="4" max="4" width="23.57421875" style="346" customWidth="1"/>
    <col min="5" max="5" width="1.7109375" style="346" customWidth="1"/>
    <col min="6" max="6" width="12.28125" style="346" customWidth="1"/>
    <col min="7" max="7" width="9.140625" style="349" customWidth="1"/>
    <col min="8" max="8" width="22.00390625" style="346" customWidth="1"/>
    <col min="9" max="9" width="4.421875" style="346" customWidth="1"/>
    <col min="10" max="10" width="12.00390625" style="261" hidden="1" customWidth="1"/>
    <col min="11" max="11" width="1.57421875" style="261" hidden="1" customWidth="1"/>
    <col min="12" max="12" width="5.00390625" style="261" hidden="1" customWidth="1"/>
    <col min="13" max="13" width="0" style="346" hidden="1" customWidth="1"/>
    <col min="14" max="16384" width="11.421875" style="346" customWidth="1"/>
  </cols>
  <sheetData>
    <row r="1" spans="1:12" s="262" customFormat="1" ht="14.25" customHeight="1">
      <c r="A1" s="254"/>
      <c r="B1" s="255"/>
      <c r="C1" s="256"/>
      <c r="D1" s="257"/>
      <c r="E1" s="258"/>
      <c r="F1" s="258"/>
      <c r="G1" s="259"/>
      <c r="H1" s="260"/>
      <c r="I1" s="261"/>
      <c r="J1" s="261"/>
      <c r="K1" s="261"/>
      <c r="L1" s="261"/>
    </row>
    <row r="2" spans="1:12" s="262" customFormat="1" ht="12.75">
      <c r="A2" s="263" t="s">
        <v>140</v>
      </c>
      <c r="B2" s="264"/>
      <c r="C2" s="265"/>
      <c r="D2" s="266"/>
      <c r="E2" s="267"/>
      <c r="F2" s="268"/>
      <c r="G2" s="269"/>
      <c r="H2" s="266"/>
      <c r="I2" s="270"/>
      <c r="J2" s="261"/>
      <c r="K2" s="261"/>
      <c r="L2" s="261"/>
    </row>
    <row r="3" spans="1:12" s="262" customFormat="1" ht="14.25" customHeight="1">
      <c r="A3" s="271" t="s">
        <v>141</v>
      </c>
      <c r="B3" s="272">
        <v>1</v>
      </c>
      <c r="C3" s="273"/>
      <c r="D3" s="274"/>
      <c r="E3" s="267"/>
      <c r="F3" s="266"/>
      <c r="G3" s="269"/>
      <c r="H3" s="268"/>
      <c r="I3" s="255"/>
      <c r="J3" s="261"/>
      <c r="K3" s="261"/>
      <c r="L3" s="261"/>
    </row>
    <row r="4" spans="1:12" s="262" customFormat="1" ht="14.25" customHeight="1" thickBot="1">
      <c r="A4" s="275"/>
      <c r="B4" s="264"/>
      <c r="C4" s="276"/>
      <c r="D4" s="274"/>
      <c r="E4" s="267"/>
      <c r="F4" s="268"/>
      <c r="G4" s="269"/>
      <c r="H4" s="268"/>
      <c r="I4" s="255"/>
      <c r="J4" s="261"/>
      <c r="K4" s="261"/>
      <c r="L4" s="261"/>
    </row>
    <row r="5" spans="1:12" s="262" customFormat="1" ht="12.75">
      <c r="A5" s="277"/>
      <c r="B5" s="278"/>
      <c r="C5" s="279"/>
      <c r="D5" s="280"/>
      <c r="E5" s="281" t="s">
        <v>76</v>
      </c>
      <c r="F5" s="282"/>
      <c r="G5" s="283" t="s">
        <v>2</v>
      </c>
      <c r="H5" s="284"/>
      <c r="I5" s="285" t="s">
        <v>3</v>
      </c>
      <c r="J5" s="261"/>
      <c r="K5" s="261"/>
      <c r="L5" s="261"/>
    </row>
    <row r="6" spans="1:12" s="262" customFormat="1" ht="12" customHeight="1" thickBot="1">
      <c r="A6" s="286" t="s">
        <v>4</v>
      </c>
      <c r="B6" s="287" t="s">
        <v>5</v>
      </c>
      <c r="C6" s="288"/>
      <c r="D6" s="289" t="s">
        <v>6</v>
      </c>
      <c r="E6" s="290" t="s">
        <v>7</v>
      </c>
      <c r="F6" s="291"/>
      <c r="G6" s="292" t="s">
        <v>8</v>
      </c>
      <c r="H6" s="293"/>
      <c r="I6" s="294" t="s">
        <v>9</v>
      </c>
      <c r="J6" s="261"/>
      <c r="K6" s="261"/>
      <c r="L6" s="261"/>
    </row>
    <row r="7" spans="1:12" s="262" customFormat="1" ht="12" customHeight="1">
      <c r="A7" s="295" t="s">
        <v>10</v>
      </c>
      <c r="B7" s="294" t="s">
        <v>11</v>
      </c>
      <c r="C7" s="294" t="s">
        <v>12</v>
      </c>
      <c r="D7" s="293" t="s">
        <v>13</v>
      </c>
      <c r="E7" s="296" t="s">
        <v>14</v>
      </c>
      <c r="F7" s="297"/>
      <c r="G7" s="298" t="s">
        <v>15</v>
      </c>
      <c r="H7" s="289" t="s">
        <v>16</v>
      </c>
      <c r="I7" s="294" t="s">
        <v>17</v>
      </c>
      <c r="J7" s="261"/>
      <c r="K7" s="261"/>
      <c r="L7" s="261"/>
    </row>
    <row r="8" spans="1:12" s="262" customFormat="1" ht="12" customHeight="1">
      <c r="A8" s="295" t="s">
        <v>18</v>
      </c>
      <c r="B8" s="294" t="s">
        <v>19</v>
      </c>
      <c r="C8" s="294" t="s">
        <v>20</v>
      </c>
      <c r="D8" s="293" t="s">
        <v>21</v>
      </c>
      <c r="E8" s="268" t="s">
        <v>22</v>
      </c>
      <c r="F8" s="299"/>
      <c r="G8" s="298" t="s">
        <v>23</v>
      </c>
      <c r="H8" s="293"/>
      <c r="I8" s="294" t="s">
        <v>24</v>
      </c>
      <c r="J8" s="261"/>
      <c r="K8" s="261"/>
      <c r="L8" s="261"/>
    </row>
    <row r="9" spans="1:12" s="262" customFormat="1" ht="12" customHeight="1" thickBot="1">
      <c r="A9" s="295" t="s">
        <v>25</v>
      </c>
      <c r="B9" s="294" t="s">
        <v>26</v>
      </c>
      <c r="C9" s="294"/>
      <c r="D9" s="293"/>
      <c r="E9" s="268"/>
      <c r="F9" s="300"/>
      <c r="G9" s="298" t="s">
        <v>27</v>
      </c>
      <c r="H9" s="293"/>
      <c r="I9" s="294"/>
      <c r="J9" s="261"/>
      <c r="K9" s="261"/>
      <c r="L9" s="261"/>
    </row>
    <row r="10" spans="1:12" s="262" customFormat="1" ht="12" customHeight="1" thickBot="1">
      <c r="A10" s="301">
        <v>1</v>
      </c>
      <c r="B10" s="302">
        <v>2</v>
      </c>
      <c r="C10" s="302">
        <v>3</v>
      </c>
      <c r="D10" s="303">
        <v>4</v>
      </c>
      <c r="E10" s="304"/>
      <c r="F10" s="305">
        <v>5</v>
      </c>
      <c r="G10" s="306">
        <v>6</v>
      </c>
      <c r="H10" s="303">
        <v>7</v>
      </c>
      <c r="I10" s="307">
        <v>8</v>
      </c>
      <c r="J10" s="261"/>
      <c r="K10" s="261"/>
      <c r="L10" s="261"/>
    </row>
    <row r="11" spans="1:13" s="316" customFormat="1" ht="12" customHeight="1">
      <c r="A11" s="308"/>
      <c r="B11" s="309"/>
      <c r="C11" s="310"/>
      <c r="D11" s="311"/>
      <c r="E11" s="312"/>
      <c r="F11" s="313"/>
      <c r="G11" s="314"/>
      <c r="H11" s="261"/>
      <c r="I11" s="315"/>
      <c r="J11" s="261">
        <f aca="true" t="shared" si="0" ref="J11:J16">IF(E11="A",G11,"")</f>
      </c>
      <c r="K11" s="261"/>
      <c r="L11" s="261"/>
      <c r="M11" s="316">
        <f aca="true" t="shared" si="1" ref="M11:M16">IF(E11="E",G11,"")</f>
      </c>
    </row>
    <row r="12" spans="1:13" s="316" customFormat="1" ht="12" customHeight="1">
      <c r="A12" s="317"/>
      <c r="B12" s="309">
        <v>1200</v>
      </c>
      <c r="C12" s="310"/>
      <c r="D12" s="311" t="s">
        <v>73</v>
      </c>
      <c r="E12" s="312"/>
      <c r="F12" s="313"/>
      <c r="G12" s="314"/>
      <c r="H12" s="261"/>
      <c r="I12" s="315"/>
      <c r="J12" s="261">
        <f t="shared" si="0"/>
      </c>
      <c r="K12" s="261"/>
      <c r="L12" s="261"/>
      <c r="M12" s="316">
        <f t="shared" si="1"/>
      </c>
    </row>
    <row r="13" spans="1:13" s="316" customFormat="1" ht="12" customHeight="1">
      <c r="A13" s="308"/>
      <c r="B13" s="318"/>
      <c r="C13" s="319"/>
      <c r="D13" s="320"/>
      <c r="E13" s="312"/>
      <c r="F13" s="313"/>
      <c r="G13" s="314"/>
      <c r="H13" s="261"/>
      <c r="I13" s="315"/>
      <c r="J13" s="261">
        <f t="shared" si="0"/>
      </c>
      <c r="K13" s="261"/>
      <c r="L13" s="261"/>
      <c r="M13" s="316">
        <f t="shared" si="1"/>
      </c>
    </row>
    <row r="14" spans="1:13" s="316" customFormat="1" ht="12" customHeight="1">
      <c r="A14" s="308" t="s">
        <v>147</v>
      </c>
      <c r="B14" s="318"/>
      <c r="C14" s="321" t="s">
        <v>148</v>
      </c>
      <c r="D14" s="322" t="s">
        <v>149</v>
      </c>
      <c r="E14" s="318" t="s">
        <v>29</v>
      </c>
      <c r="F14" s="697">
        <v>6200</v>
      </c>
      <c r="G14" s="698">
        <v>6200</v>
      </c>
      <c r="H14" s="266" t="s">
        <v>150</v>
      </c>
      <c r="I14" s="294" t="s">
        <v>193</v>
      </c>
      <c r="J14" s="261">
        <f t="shared" si="0"/>
        <v>6200</v>
      </c>
      <c r="K14" s="261"/>
      <c r="L14" s="261"/>
      <c r="M14" s="316">
        <f t="shared" si="1"/>
      </c>
    </row>
    <row r="15" spans="1:13" s="316" customFormat="1" ht="12" customHeight="1">
      <c r="A15" s="308"/>
      <c r="B15" s="318"/>
      <c r="C15" s="319"/>
      <c r="D15" s="325"/>
      <c r="E15" s="312"/>
      <c r="F15" s="875">
        <v>0</v>
      </c>
      <c r="G15" s="698"/>
      <c r="H15" s="266"/>
      <c r="I15" s="294"/>
      <c r="J15" s="261">
        <f t="shared" si="0"/>
      </c>
      <c r="K15" s="261"/>
      <c r="L15" s="261"/>
      <c r="M15" s="316">
        <f t="shared" si="1"/>
      </c>
    </row>
    <row r="16" spans="1:13" s="316" customFormat="1" ht="12" customHeight="1">
      <c r="A16" s="308"/>
      <c r="B16" s="318"/>
      <c r="C16" s="327"/>
      <c r="D16" s="325"/>
      <c r="E16" s="312"/>
      <c r="F16" s="313"/>
      <c r="G16" s="314"/>
      <c r="H16" s="266"/>
      <c r="I16" s="315"/>
      <c r="J16" s="261">
        <f t="shared" si="0"/>
      </c>
      <c r="K16" s="261"/>
      <c r="L16" s="261"/>
      <c r="M16" s="316">
        <f t="shared" si="1"/>
      </c>
    </row>
    <row r="17" spans="1:12" s="316" customFormat="1" ht="12" customHeight="1">
      <c r="A17" s="308"/>
      <c r="B17" s="318"/>
      <c r="C17" s="327"/>
      <c r="D17" s="320"/>
      <c r="E17" s="312"/>
      <c r="F17" s="313"/>
      <c r="G17" s="314"/>
      <c r="H17" s="261"/>
      <c r="I17" s="315"/>
      <c r="J17" s="261"/>
      <c r="K17" s="261"/>
      <c r="L17" s="261"/>
    </row>
    <row r="18" spans="1:13" s="316" customFormat="1" ht="12" customHeight="1">
      <c r="A18" s="308"/>
      <c r="B18" s="318"/>
      <c r="C18" s="319"/>
      <c r="D18" s="322"/>
      <c r="E18" s="318"/>
      <c r="F18" s="323"/>
      <c r="G18" s="324"/>
      <c r="H18" s="266"/>
      <c r="I18" s="294"/>
      <c r="J18" s="261">
        <f>IF(E18="A",G18,"")</f>
      </c>
      <c r="K18" s="261"/>
      <c r="L18" s="261"/>
      <c r="M18" s="316">
        <f>IF(E18="E",G18,"")</f>
      </c>
    </row>
    <row r="19" spans="1:13" s="316" customFormat="1" ht="12" customHeight="1">
      <c r="A19" s="308"/>
      <c r="B19" s="318"/>
      <c r="C19" s="319"/>
      <c r="D19" s="328"/>
      <c r="E19" s="312"/>
      <c r="F19" s="326"/>
      <c r="G19" s="324"/>
      <c r="H19" s="266"/>
      <c r="I19" s="294"/>
      <c r="J19" s="261">
        <f>IF(E19="A",G19,"")</f>
      </c>
      <c r="K19" s="261"/>
      <c r="L19" s="261"/>
      <c r="M19" s="316">
        <f>IF(E19="E",G19,"")</f>
      </c>
    </row>
    <row r="20" spans="1:13" s="316" customFormat="1" ht="12" customHeight="1">
      <c r="A20" s="308"/>
      <c r="B20" s="318"/>
      <c r="C20" s="327"/>
      <c r="D20" s="325"/>
      <c r="E20" s="312"/>
      <c r="F20" s="326"/>
      <c r="G20" s="324"/>
      <c r="H20" s="266"/>
      <c r="I20" s="294"/>
      <c r="J20" s="261">
        <f>IF(E20="A",G20,"")</f>
      </c>
      <c r="K20" s="261"/>
      <c r="L20" s="261"/>
      <c r="M20" s="316">
        <f>IF(E20="E",G20,"")</f>
      </c>
    </row>
    <row r="21" spans="1:13" s="316" customFormat="1" ht="12" customHeight="1" thickBot="1">
      <c r="A21" s="329"/>
      <c r="B21" s="330"/>
      <c r="C21" s="331"/>
      <c r="D21" s="325"/>
      <c r="E21" s="312"/>
      <c r="F21" s="312"/>
      <c r="G21" s="314"/>
      <c r="H21" s="312"/>
      <c r="I21" s="315"/>
      <c r="J21" s="261">
        <f>IF(E21="A",G21,"")</f>
      </c>
      <c r="K21" s="261"/>
      <c r="L21" s="261"/>
      <c r="M21" s="316">
        <f>IF(E21="E",G21,"")</f>
      </c>
    </row>
    <row r="22" spans="1:12" s="316" customFormat="1" ht="12.75" customHeight="1">
      <c r="A22" s="332"/>
      <c r="B22" s="312"/>
      <c r="C22" s="333"/>
      <c r="D22" s="334" t="s">
        <v>30</v>
      </c>
      <c r="E22" s="335"/>
      <c r="F22" s="336" t="s">
        <v>1</v>
      </c>
      <c r="G22" s="337">
        <v>0</v>
      </c>
      <c r="H22" s="335"/>
      <c r="I22" s="333"/>
      <c r="J22" s="261"/>
      <c r="K22" s="261"/>
      <c r="L22" s="261"/>
    </row>
    <row r="23" spans="1:13" s="316" customFormat="1" ht="12.75" customHeight="1" thickBot="1">
      <c r="A23" s="338"/>
      <c r="B23" s="339"/>
      <c r="C23" s="340"/>
      <c r="D23" s="341" t="s">
        <v>397</v>
      </c>
      <c r="E23" s="339"/>
      <c r="F23" s="342" t="s">
        <v>0</v>
      </c>
      <c r="G23" s="343">
        <v>6200</v>
      </c>
      <c r="H23" s="339"/>
      <c r="I23" s="340"/>
      <c r="J23" s="261">
        <f>SUM(J11:J21)</f>
        <v>6200</v>
      </c>
      <c r="K23" s="261"/>
      <c r="L23" s="261"/>
      <c r="M23" s="261">
        <f>SUM(M11:M21)</f>
        <v>0</v>
      </c>
    </row>
    <row r="24" spans="1:12" s="316" customFormat="1" ht="12.75">
      <c r="A24" s="254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</row>
    <row r="25" spans="1:12" s="316" customFormat="1" ht="12.75">
      <c r="A25" s="254"/>
      <c r="B25" s="261"/>
      <c r="C25" s="261"/>
      <c r="D25" s="261"/>
      <c r="E25" s="261"/>
      <c r="F25" s="261"/>
      <c r="G25" s="344"/>
      <c r="H25" s="261"/>
      <c r="I25" s="261"/>
      <c r="J25" s="261"/>
      <c r="K25" s="261"/>
      <c r="L25" s="261"/>
    </row>
    <row r="26" spans="1:12" s="316" customFormat="1" ht="12.75">
      <c r="A26" s="254"/>
      <c r="B26" s="261"/>
      <c r="C26" s="261"/>
      <c r="D26" s="261"/>
      <c r="E26" s="261"/>
      <c r="F26" s="261"/>
      <c r="G26" s="344"/>
      <c r="H26" s="261"/>
      <c r="I26" s="261"/>
      <c r="J26" s="261"/>
      <c r="K26" s="261"/>
      <c r="L26" s="261"/>
    </row>
    <row r="27" spans="1:12" s="316" customFormat="1" ht="12.75">
      <c r="A27" s="254"/>
      <c r="B27" s="261"/>
      <c r="C27" s="261"/>
      <c r="D27" s="261"/>
      <c r="E27" s="261"/>
      <c r="F27" s="261"/>
      <c r="G27" s="344"/>
      <c r="H27" s="261"/>
      <c r="I27" s="261"/>
      <c r="J27" s="261"/>
      <c r="K27" s="261"/>
      <c r="L27" s="261"/>
    </row>
    <row r="28" spans="1:12" s="316" customFormat="1" ht="12.75">
      <c r="A28" s="254"/>
      <c r="B28" s="261"/>
      <c r="C28" s="261"/>
      <c r="D28" s="261"/>
      <c r="E28" s="261"/>
      <c r="F28" s="261"/>
      <c r="G28" s="344"/>
      <c r="H28" s="261"/>
      <c r="I28" s="261"/>
      <c r="J28" s="261"/>
      <c r="K28" s="261"/>
      <c r="L28" s="261"/>
    </row>
    <row r="29" spans="1:12" s="316" customFormat="1" ht="12.75">
      <c r="A29" s="254"/>
      <c r="B29" s="261"/>
      <c r="C29" s="261"/>
      <c r="D29" s="261"/>
      <c r="E29" s="261"/>
      <c r="F29" s="261"/>
      <c r="G29" s="344"/>
      <c r="H29" s="261"/>
      <c r="I29" s="261"/>
      <c r="J29" s="261"/>
      <c r="K29" s="261"/>
      <c r="L29" s="261"/>
    </row>
    <row r="30" spans="1:12" s="316" customFormat="1" ht="12.75">
      <c r="A30" s="254"/>
      <c r="B30" s="261"/>
      <c r="C30" s="261"/>
      <c r="D30" s="261"/>
      <c r="E30" s="261"/>
      <c r="F30" s="261"/>
      <c r="G30" s="344"/>
      <c r="H30" s="261"/>
      <c r="I30" s="261"/>
      <c r="J30" s="261"/>
      <c r="K30" s="261"/>
      <c r="L30" s="261"/>
    </row>
    <row r="31" spans="1:12" s="316" customFormat="1" ht="12.75">
      <c r="A31" s="254"/>
      <c r="B31" s="261"/>
      <c r="C31" s="261"/>
      <c r="D31" s="261"/>
      <c r="E31" s="261"/>
      <c r="F31" s="261"/>
      <c r="G31" s="344"/>
      <c r="H31" s="261"/>
      <c r="I31" s="261"/>
      <c r="J31" s="261"/>
      <c r="K31" s="261"/>
      <c r="L31" s="261"/>
    </row>
    <row r="32" spans="1:12" s="316" customFormat="1" ht="12.75">
      <c r="A32" s="254"/>
      <c r="B32" s="261"/>
      <c r="C32" s="261"/>
      <c r="D32" s="261"/>
      <c r="E32" s="261"/>
      <c r="F32" s="261"/>
      <c r="G32" s="344"/>
      <c r="H32" s="261"/>
      <c r="I32" s="261"/>
      <c r="J32" s="261"/>
      <c r="K32" s="261"/>
      <c r="L32" s="261"/>
    </row>
    <row r="33" spans="1:12" s="316" customFormat="1" ht="12.75">
      <c r="A33" s="254"/>
      <c r="B33" s="261"/>
      <c r="C33" s="261"/>
      <c r="D33" s="261"/>
      <c r="E33" s="261"/>
      <c r="F33" s="261"/>
      <c r="G33" s="344"/>
      <c r="H33" s="261"/>
      <c r="I33" s="261"/>
      <c r="J33" s="261"/>
      <c r="K33" s="261"/>
      <c r="L33" s="261"/>
    </row>
    <row r="34" spans="1:12" s="316" customFormat="1" ht="12.75">
      <c r="A34" s="254"/>
      <c r="B34" s="261"/>
      <c r="C34" s="261"/>
      <c r="D34" s="261"/>
      <c r="E34" s="261"/>
      <c r="F34" s="261"/>
      <c r="G34" s="344"/>
      <c r="H34" s="261"/>
      <c r="I34" s="261"/>
      <c r="J34" s="261"/>
      <c r="K34" s="261"/>
      <c r="L34" s="261"/>
    </row>
    <row r="35" spans="1:12" s="316" customFormat="1" ht="12.75">
      <c r="A35" s="254"/>
      <c r="B35" s="261"/>
      <c r="C35" s="261"/>
      <c r="D35" s="261"/>
      <c r="E35" s="261"/>
      <c r="F35" s="261"/>
      <c r="G35" s="344"/>
      <c r="H35" s="261"/>
      <c r="I35" s="261"/>
      <c r="J35" s="261"/>
      <c r="K35" s="261"/>
      <c r="L35" s="261"/>
    </row>
    <row r="36" spans="1:12" s="316" customFormat="1" ht="12.75">
      <c r="A36" s="254"/>
      <c r="B36" s="261"/>
      <c r="C36" s="261"/>
      <c r="D36" s="261"/>
      <c r="E36" s="261"/>
      <c r="F36" s="261"/>
      <c r="G36" s="344"/>
      <c r="H36" s="261"/>
      <c r="I36" s="261"/>
      <c r="J36" s="261"/>
      <c r="K36" s="261"/>
      <c r="L36" s="261"/>
    </row>
    <row r="37" spans="1:12" s="316" customFormat="1" ht="12.75">
      <c r="A37" s="254"/>
      <c r="B37" s="261"/>
      <c r="C37" s="261"/>
      <c r="D37" s="261"/>
      <c r="E37" s="261"/>
      <c r="F37" s="261"/>
      <c r="G37" s="344"/>
      <c r="H37" s="261"/>
      <c r="I37" s="261"/>
      <c r="J37" s="261"/>
      <c r="K37" s="261"/>
      <c r="L37" s="261"/>
    </row>
    <row r="38" spans="1:12" s="316" customFormat="1" ht="12.75">
      <c r="A38" s="254"/>
      <c r="B38" s="261"/>
      <c r="C38" s="261"/>
      <c r="D38" s="261"/>
      <c r="E38" s="261"/>
      <c r="F38" s="261"/>
      <c r="G38" s="344"/>
      <c r="H38" s="261"/>
      <c r="I38" s="261"/>
      <c r="J38" s="261"/>
      <c r="K38" s="261"/>
      <c r="L38" s="261"/>
    </row>
    <row r="39" spans="1:19" s="345" customFormat="1" ht="12.75">
      <c r="A39" s="254"/>
      <c r="B39" s="261"/>
      <c r="C39" s="261"/>
      <c r="D39" s="261"/>
      <c r="E39" s="261"/>
      <c r="F39" s="261"/>
      <c r="G39" s="344"/>
      <c r="H39" s="261"/>
      <c r="I39" s="261"/>
      <c r="J39" s="261"/>
      <c r="K39" s="261"/>
      <c r="L39" s="261"/>
      <c r="M39" s="316"/>
      <c r="N39" s="316"/>
      <c r="O39" s="316"/>
      <c r="P39" s="316"/>
      <c r="Q39" s="316"/>
      <c r="R39" s="316"/>
      <c r="S39" s="316"/>
    </row>
    <row r="40" spans="1:19" s="345" customFormat="1" ht="12.75">
      <c r="A40" s="254"/>
      <c r="B40" s="261"/>
      <c r="C40" s="261"/>
      <c r="D40" s="261"/>
      <c r="E40" s="261"/>
      <c r="F40" s="261"/>
      <c r="G40" s="344"/>
      <c r="H40" s="261"/>
      <c r="I40" s="261"/>
      <c r="J40" s="261"/>
      <c r="K40" s="261"/>
      <c r="L40" s="261"/>
      <c r="M40" s="316"/>
      <c r="N40" s="316"/>
      <c r="O40" s="316"/>
      <c r="P40" s="316"/>
      <c r="Q40" s="316"/>
      <c r="R40" s="316"/>
      <c r="S40" s="316"/>
    </row>
    <row r="41" spans="1:19" s="345" customFormat="1" ht="12.75">
      <c r="A41" s="254"/>
      <c r="B41" s="261"/>
      <c r="C41" s="261"/>
      <c r="D41" s="261"/>
      <c r="E41" s="261"/>
      <c r="F41" s="261"/>
      <c r="G41" s="344"/>
      <c r="H41" s="261"/>
      <c r="I41" s="261"/>
      <c r="J41" s="261"/>
      <c r="K41" s="261"/>
      <c r="L41" s="261"/>
      <c r="M41" s="316"/>
      <c r="N41" s="316"/>
      <c r="O41" s="316"/>
      <c r="P41" s="316"/>
      <c r="Q41" s="316"/>
      <c r="R41" s="316"/>
      <c r="S41" s="316"/>
    </row>
    <row r="42" spans="1:19" s="345" customFormat="1" ht="12.75">
      <c r="A42" s="254"/>
      <c r="B42" s="261"/>
      <c r="C42" s="261"/>
      <c r="D42" s="261"/>
      <c r="E42" s="261"/>
      <c r="F42" s="261"/>
      <c r="G42" s="344"/>
      <c r="H42" s="261"/>
      <c r="I42" s="261"/>
      <c r="J42" s="261"/>
      <c r="K42" s="261"/>
      <c r="L42" s="261"/>
      <c r="M42" s="316"/>
      <c r="N42" s="316"/>
      <c r="O42" s="316"/>
      <c r="P42" s="316"/>
      <c r="Q42" s="316"/>
      <c r="R42" s="316"/>
      <c r="S42" s="316"/>
    </row>
    <row r="43" spans="1:19" s="345" customFormat="1" ht="12.75">
      <c r="A43" s="254"/>
      <c r="B43" s="261"/>
      <c r="C43" s="261"/>
      <c r="D43" s="261"/>
      <c r="E43" s="261"/>
      <c r="F43" s="261"/>
      <c r="G43" s="344"/>
      <c r="H43" s="261"/>
      <c r="I43" s="261"/>
      <c r="J43" s="261"/>
      <c r="K43" s="261"/>
      <c r="L43" s="261"/>
      <c r="M43" s="316"/>
      <c r="N43" s="316"/>
      <c r="O43" s="316"/>
      <c r="P43" s="316"/>
      <c r="Q43" s="316"/>
      <c r="R43" s="316"/>
      <c r="S43" s="316"/>
    </row>
    <row r="44" spans="1:19" s="345" customFormat="1" ht="12.75">
      <c r="A44" s="254"/>
      <c r="B44" s="261"/>
      <c r="C44" s="261"/>
      <c r="D44" s="261"/>
      <c r="E44" s="261"/>
      <c r="F44" s="261"/>
      <c r="G44" s="344"/>
      <c r="H44" s="261"/>
      <c r="I44" s="261"/>
      <c r="J44" s="261"/>
      <c r="K44" s="261"/>
      <c r="L44" s="261"/>
      <c r="M44" s="316"/>
      <c r="N44" s="316"/>
      <c r="O44" s="316"/>
      <c r="P44" s="316"/>
      <c r="Q44" s="316"/>
      <c r="R44" s="316"/>
      <c r="S44" s="316"/>
    </row>
    <row r="45" spans="1:19" s="345" customFormat="1" ht="12.75">
      <c r="A45" s="254"/>
      <c r="B45" s="261"/>
      <c r="C45" s="261"/>
      <c r="D45" s="261"/>
      <c r="E45" s="261"/>
      <c r="F45" s="261"/>
      <c r="G45" s="344"/>
      <c r="H45" s="261"/>
      <c r="I45" s="261"/>
      <c r="J45" s="261"/>
      <c r="K45" s="261"/>
      <c r="L45" s="261"/>
      <c r="M45" s="316"/>
      <c r="N45" s="316"/>
      <c r="O45" s="316"/>
      <c r="P45" s="316"/>
      <c r="Q45" s="316"/>
      <c r="R45" s="316"/>
      <c r="S45" s="316"/>
    </row>
    <row r="46" spans="1:12" s="345" customFormat="1" ht="12.75">
      <c r="A46" s="254"/>
      <c r="B46" s="261"/>
      <c r="C46" s="261"/>
      <c r="D46" s="261"/>
      <c r="E46" s="261"/>
      <c r="F46" s="261"/>
      <c r="G46" s="344"/>
      <c r="H46" s="261"/>
      <c r="I46" s="261"/>
      <c r="J46" s="261"/>
      <c r="K46" s="261"/>
      <c r="L46" s="261"/>
    </row>
    <row r="47" spans="1:12" s="345" customFormat="1" ht="12.75">
      <c r="A47" s="254"/>
      <c r="B47" s="261"/>
      <c r="C47" s="261"/>
      <c r="D47" s="261"/>
      <c r="E47" s="261"/>
      <c r="F47" s="261"/>
      <c r="G47" s="344"/>
      <c r="H47" s="261"/>
      <c r="I47" s="261"/>
      <c r="J47" s="261"/>
      <c r="K47" s="261"/>
      <c r="L47" s="261"/>
    </row>
    <row r="48" spans="1:12" s="345" customFormat="1" ht="12.75">
      <c r="A48" s="254"/>
      <c r="B48" s="261"/>
      <c r="C48" s="261"/>
      <c r="D48" s="261"/>
      <c r="E48" s="261"/>
      <c r="F48" s="261"/>
      <c r="G48" s="344"/>
      <c r="H48" s="261"/>
      <c r="I48" s="261"/>
      <c r="J48" s="261"/>
      <c r="K48" s="261"/>
      <c r="L48" s="261"/>
    </row>
    <row r="49" spans="1:12" s="345" customFormat="1" ht="12.75">
      <c r="A49" s="254"/>
      <c r="B49" s="261"/>
      <c r="C49" s="261"/>
      <c r="D49" s="261"/>
      <c r="E49" s="261"/>
      <c r="F49" s="261"/>
      <c r="G49" s="344"/>
      <c r="H49" s="261"/>
      <c r="I49" s="261"/>
      <c r="J49" s="261"/>
      <c r="K49" s="261"/>
      <c r="L49" s="261"/>
    </row>
    <row r="50" spans="1:12" s="345" customFormat="1" ht="12.75">
      <c r="A50" s="254"/>
      <c r="B50" s="261"/>
      <c r="C50" s="261"/>
      <c r="D50" s="261"/>
      <c r="E50" s="261"/>
      <c r="F50" s="261"/>
      <c r="G50" s="344"/>
      <c r="H50" s="261"/>
      <c r="I50" s="261"/>
      <c r="J50" s="261"/>
      <c r="K50" s="261"/>
      <c r="L50" s="261"/>
    </row>
    <row r="51" spans="1:12" s="345" customFormat="1" ht="12.75">
      <c r="A51" s="254"/>
      <c r="B51" s="261"/>
      <c r="C51" s="261"/>
      <c r="D51" s="261"/>
      <c r="E51" s="261"/>
      <c r="F51" s="261"/>
      <c r="G51" s="344"/>
      <c r="H51" s="261"/>
      <c r="I51" s="261"/>
      <c r="J51" s="261"/>
      <c r="K51" s="261"/>
      <c r="L51" s="261"/>
    </row>
    <row r="52" spans="1:12" s="345" customFormat="1" ht="12.75">
      <c r="A52" s="254"/>
      <c r="B52" s="261"/>
      <c r="C52" s="261"/>
      <c r="D52" s="261"/>
      <c r="E52" s="261"/>
      <c r="F52" s="261"/>
      <c r="G52" s="344"/>
      <c r="H52" s="261"/>
      <c r="I52" s="261"/>
      <c r="J52" s="261"/>
      <c r="K52" s="261"/>
      <c r="L52" s="261"/>
    </row>
    <row r="53" spans="1:12" s="345" customFormat="1" ht="12.75">
      <c r="A53" s="254"/>
      <c r="B53" s="261"/>
      <c r="C53" s="261"/>
      <c r="D53" s="261"/>
      <c r="E53" s="261"/>
      <c r="F53" s="261"/>
      <c r="G53" s="344"/>
      <c r="H53" s="261"/>
      <c r="I53" s="261"/>
      <c r="J53" s="261"/>
      <c r="K53" s="261"/>
      <c r="L53" s="261"/>
    </row>
    <row r="54" spans="1:12" s="345" customFormat="1" ht="12.75">
      <c r="A54" s="254"/>
      <c r="B54" s="261"/>
      <c r="C54" s="261"/>
      <c r="D54" s="261"/>
      <c r="E54" s="261"/>
      <c r="F54" s="261"/>
      <c r="G54" s="344"/>
      <c r="H54" s="261"/>
      <c r="I54" s="261"/>
      <c r="J54" s="261"/>
      <c r="K54" s="261"/>
      <c r="L54" s="261"/>
    </row>
    <row r="55" spans="1:12" s="345" customFormat="1" ht="12.75">
      <c r="A55" s="254"/>
      <c r="B55" s="261"/>
      <c r="C55" s="261"/>
      <c r="D55" s="261"/>
      <c r="E55" s="261"/>
      <c r="F55" s="261"/>
      <c r="G55" s="344"/>
      <c r="H55" s="261"/>
      <c r="I55" s="261"/>
      <c r="J55" s="261"/>
      <c r="K55" s="261"/>
      <c r="L55" s="261"/>
    </row>
    <row r="56" spans="1:9" ht="12.75">
      <c r="A56" s="254"/>
      <c r="B56" s="261"/>
      <c r="C56" s="261"/>
      <c r="D56" s="261"/>
      <c r="E56" s="261"/>
      <c r="F56" s="261"/>
      <c r="G56" s="344"/>
      <c r="H56" s="261"/>
      <c r="I56" s="261"/>
    </row>
    <row r="57" spans="1:9" ht="12.75">
      <c r="A57" s="254"/>
      <c r="B57" s="261"/>
      <c r="C57" s="261"/>
      <c r="D57" s="261"/>
      <c r="E57" s="261"/>
      <c r="F57" s="261"/>
      <c r="G57" s="344"/>
      <c r="H57" s="261"/>
      <c r="I57" s="261"/>
    </row>
    <row r="58" spans="1:9" ht="12.75">
      <c r="A58" s="254"/>
      <c r="B58" s="261"/>
      <c r="C58" s="261"/>
      <c r="D58" s="261"/>
      <c r="E58" s="261"/>
      <c r="F58" s="261"/>
      <c r="G58" s="344"/>
      <c r="H58" s="261"/>
      <c r="I58" s="261"/>
    </row>
    <row r="59" spans="1:9" ht="12.75">
      <c r="A59" s="254"/>
      <c r="B59" s="261"/>
      <c r="C59" s="261"/>
      <c r="D59" s="261"/>
      <c r="E59" s="261"/>
      <c r="F59" s="261"/>
      <c r="G59" s="344"/>
      <c r="H59" s="261"/>
      <c r="I59" s="261"/>
    </row>
    <row r="60" spans="1:9" ht="12.75">
      <c r="A60" s="254"/>
      <c r="B60" s="261"/>
      <c r="C60" s="261"/>
      <c r="D60" s="261"/>
      <c r="E60" s="261"/>
      <c r="F60" s="261"/>
      <c r="G60" s="344"/>
      <c r="H60" s="261"/>
      <c r="I60" s="261"/>
    </row>
    <row r="61" spans="1:9" ht="12.75">
      <c r="A61" s="254"/>
      <c r="B61" s="261"/>
      <c r="C61" s="261"/>
      <c r="D61" s="261"/>
      <c r="E61" s="261"/>
      <c r="F61" s="261"/>
      <c r="G61" s="344"/>
      <c r="H61" s="261"/>
      <c r="I61" s="261"/>
    </row>
    <row r="62" spans="1:9" ht="12.75">
      <c r="A62" s="254"/>
      <c r="B62" s="261"/>
      <c r="C62" s="261"/>
      <c r="D62" s="261"/>
      <c r="E62" s="261"/>
      <c r="F62" s="261"/>
      <c r="G62" s="344"/>
      <c r="H62" s="261"/>
      <c r="I62" s="261"/>
    </row>
    <row r="63" spans="1:9" ht="12.75">
      <c r="A63" s="254"/>
      <c r="B63" s="261"/>
      <c r="C63" s="261"/>
      <c r="D63" s="261"/>
      <c r="E63" s="261"/>
      <c r="F63" s="261"/>
      <c r="G63" s="344"/>
      <c r="H63" s="261"/>
      <c r="I63" s="261"/>
    </row>
    <row r="64" spans="1:9" ht="12.75">
      <c r="A64" s="254"/>
      <c r="B64" s="261"/>
      <c r="C64" s="261"/>
      <c r="D64" s="261"/>
      <c r="E64" s="261"/>
      <c r="F64" s="261"/>
      <c r="G64" s="344"/>
      <c r="H64" s="261"/>
      <c r="I64" s="261"/>
    </row>
    <row r="65" spans="1:9" ht="12.75">
      <c r="A65" s="254"/>
      <c r="B65" s="261"/>
      <c r="C65" s="261"/>
      <c r="D65" s="261"/>
      <c r="E65" s="261"/>
      <c r="F65" s="261"/>
      <c r="G65" s="344"/>
      <c r="H65" s="261"/>
      <c r="I65" s="261"/>
    </row>
    <row r="66" spans="1:9" ht="12.75">
      <c r="A66" s="254"/>
      <c r="B66" s="261"/>
      <c r="C66" s="261"/>
      <c r="D66" s="261"/>
      <c r="E66" s="261"/>
      <c r="F66" s="261"/>
      <c r="G66" s="344"/>
      <c r="H66" s="261"/>
      <c r="I66" s="261"/>
    </row>
    <row r="67" spans="1:9" ht="12.75">
      <c r="A67" s="254"/>
      <c r="B67" s="261"/>
      <c r="C67" s="261"/>
      <c r="D67" s="261"/>
      <c r="E67" s="261"/>
      <c r="F67" s="261"/>
      <c r="G67" s="344"/>
      <c r="H67" s="261"/>
      <c r="I67" s="261"/>
    </row>
    <row r="68" spans="1:9" ht="12.75">
      <c r="A68" s="254"/>
      <c r="B68" s="261"/>
      <c r="C68" s="261"/>
      <c r="D68" s="261"/>
      <c r="E68" s="261"/>
      <c r="F68" s="261"/>
      <c r="G68" s="344"/>
      <c r="H68" s="261"/>
      <c r="I68" s="261"/>
    </row>
    <row r="69" spans="1:9" ht="12.75">
      <c r="A69" s="254"/>
      <c r="B69" s="261"/>
      <c r="C69" s="261"/>
      <c r="D69" s="261"/>
      <c r="E69" s="261"/>
      <c r="F69" s="261"/>
      <c r="G69" s="344"/>
      <c r="H69" s="261"/>
      <c r="I69" s="261"/>
    </row>
    <row r="70" spans="1:9" ht="12.75">
      <c r="A70" s="254"/>
      <c r="B70" s="261"/>
      <c r="C70" s="261"/>
      <c r="D70" s="261"/>
      <c r="E70" s="261"/>
      <c r="F70" s="261"/>
      <c r="G70" s="344"/>
      <c r="H70" s="261"/>
      <c r="I70" s="261"/>
    </row>
    <row r="71" spans="1:9" ht="12.75">
      <c r="A71" s="254"/>
      <c r="B71" s="261"/>
      <c r="C71" s="261"/>
      <c r="D71" s="261"/>
      <c r="E71" s="261"/>
      <c r="F71" s="261"/>
      <c r="G71" s="344"/>
      <c r="H71" s="261"/>
      <c r="I71" s="261"/>
    </row>
    <row r="72" spans="1:9" ht="12.75">
      <c r="A72" s="254"/>
      <c r="B72" s="261"/>
      <c r="C72" s="261"/>
      <c r="D72" s="261"/>
      <c r="E72" s="261"/>
      <c r="F72" s="261"/>
      <c r="G72" s="344"/>
      <c r="H72" s="261"/>
      <c r="I72" s="261"/>
    </row>
    <row r="73" spans="1:9" ht="12.75">
      <c r="A73" s="254"/>
      <c r="B73" s="261"/>
      <c r="C73" s="261"/>
      <c r="D73" s="261"/>
      <c r="E73" s="261"/>
      <c r="F73" s="261"/>
      <c r="G73" s="344"/>
      <c r="H73" s="261"/>
      <c r="I73" s="261"/>
    </row>
    <row r="74" spans="1:9" ht="12.75">
      <c r="A74" s="254"/>
      <c r="B74" s="261"/>
      <c r="C74" s="261"/>
      <c r="D74" s="261"/>
      <c r="E74" s="261"/>
      <c r="F74" s="261"/>
      <c r="G74" s="344"/>
      <c r="H74" s="261"/>
      <c r="I74" s="261"/>
    </row>
    <row r="75" spans="1:9" ht="12.75">
      <c r="A75" s="254"/>
      <c r="B75" s="261"/>
      <c r="C75" s="261"/>
      <c r="D75" s="261"/>
      <c r="E75" s="261"/>
      <c r="F75" s="261"/>
      <c r="G75" s="344"/>
      <c r="H75" s="261"/>
      <c r="I75" s="261"/>
    </row>
    <row r="76" spans="1:9" ht="12.75">
      <c r="A76" s="254"/>
      <c r="B76" s="261"/>
      <c r="C76" s="261"/>
      <c r="D76" s="261"/>
      <c r="E76" s="261"/>
      <c r="F76" s="261"/>
      <c r="G76" s="344"/>
      <c r="H76" s="261"/>
      <c r="I76" s="261"/>
    </row>
    <row r="77" spans="1:9" ht="12.75">
      <c r="A77" s="254"/>
      <c r="B77" s="261"/>
      <c r="C77" s="261"/>
      <c r="D77" s="261"/>
      <c r="E77" s="261"/>
      <c r="F77" s="261"/>
      <c r="G77" s="344"/>
      <c r="H77" s="261"/>
      <c r="I77" s="261"/>
    </row>
    <row r="78" spans="1:9" ht="12.75">
      <c r="A78" s="254"/>
      <c r="B78" s="261"/>
      <c r="C78" s="261"/>
      <c r="D78" s="261"/>
      <c r="E78" s="261"/>
      <c r="F78" s="261"/>
      <c r="G78" s="344"/>
      <c r="H78" s="261"/>
      <c r="I78" s="261"/>
    </row>
    <row r="79" spans="1:9" ht="12.75">
      <c r="A79" s="254"/>
      <c r="B79" s="261"/>
      <c r="C79" s="261"/>
      <c r="D79" s="261"/>
      <c r="E79" s="261"/>
      <c r="F79" s="261"/>
      <c r="G79" s="344"/>
      <c r="H79" s="261"/>
      <c r="I79" s="261"/>
    </row>
    <row r="80" spans="1:9" ht="12.75">
      <c r="A80" s="254"/>
      <c r="B80" s="261"/>
      <c r="C80" s="261"/>
      <c r="D80" s="261"/>
      <c r="E80" s="261"/>
      <c r="F80" s="261"/>
      <c r="G80" s="344"/>
      <c r="H80" s="261"/>
      <c r="I80" s="261"/>
    </row>
    <row r="81" spans="1:9" ht="12.75">
      <c r="A81" s="254"/>
      <c r="B81" s="261"/>
      <c r="C81" s="261"/>
      <c r="D81" s="261"/>
      <c r="E81" s="261"/>
      <c r="F81" s="261"/>
      <c r="G81" s="344"/>
      <c r="H81" s="261"/>
      <c r="I81" s="261"/>
    </row>
    <row r="82" spans="1:9" ht="12.75">
      <c r="A82" s="254"/>
      <c r="B82" s="261"/>
      <c r="C82" s="261"/>
      <c r="D82" s="261"/>
      <c r="E82" s="261"/>
      <c r="F82" s="261"/>
      <c r="G82" s="344"/>
      <c r="H82" s="261"/>
      <c r="I82" s="261"/>
    </row>
    <row r="83" spans="1:9" ht="12.75">
      <c r="A83" s="254"/>
      <c r="B83" s="261"/>
      <c r="C83" s="261"/>
      <c r="D83" s="261"/>
      <c r="E83" s="261"/>
      <c r="F83" s="261"/>
      <c r="G83" s="344"/>
      <c r="H83" s="261"/>
      <c r="I83" s="261"/>
    </row>
    <row r="84" spans="1:9" ht="12.75">
      <c r="A84" s="254"/>
      <c r="B84" s="261"/>
      <c r="C84" s="261"/>
      <c r="D84" s="261"/>
      <c r="E84" s="261"/>
      <c r="F84" s="261"/>
      <c r="G84" s="344"/>
      <c r="H84" s="261"/>
      <c r="I84" s="261"/>
    </row>
    <row r="85" spans="1:9" ht="12.75">
      <c r="A85" s="254"/>
      <c r="B85" s="261"/>
      <c r="C85" s="261"/>
      <c r="D85" s="261"/>
      <c r="E85" s="261"/>
      <c r="F85" s="261"/>
      <c r="G85" s="344"/>
      <c r="H85" s="261"/>
      <c r="I85" s="261"/>
    </row>
    <row r="86" spans="1:9" ht="12.75">
      <c r="A86" s="254"/>
      <c r="B86" s="261"/>
      <c r="C86" s="261"/>
      <c r="D86" s="261"/>
      <c r="E86" s="261"/>
      <c r="F86" s="261"/>
      <c r="G86" s="344"/>
      <c r="H86" s="261"/>
      <c r="I86" s="261"/>
    </row>
    <row r="87" spans="1:9" ht="12.75">
      <c r="A87" s="254"/>
      <c r="B87" s="261"/>
      <c r="C87" s="261"/>
      <c r="D87" s="261"/>
      <c r="E87" s="261"/>
      <c r="F87" s="261"/>
      <c r="G87" s="344"/>
      <c r="H87" s="261"/>
      <c r="I87" s="261"/>
    </row>
    <row r="88" spans="1:9" ht="12.75">
      <c r="A88" s="254"/>
      <c r="B88" s="261"/>
      <c r="C88" s="261"/>
      <c r="D88" s="261"/>
      <c r="E88" s="261"/>
      <c r="F88" s="261"/>
      <c r="G88" s="344"/>
      <c r="H88" s="261"/>
      <c r="I88" s="261"/>
    </row>
    <row r="89" spans="1:9" ht="12.75">
      <c r="A89" s="254"/>
      <c r="B89" s="261"/>
      <c r="C89" s="261"/>
      <c r="D89" s="261"/>
      <c r="E89" s="261"/>
      <c r="F89" s="261"/>
      <c r="G89" s="344"/>
      <c r="H89" s="261"/>
      <c r="I89" s="261"/>
    </row>
    <row r="90" spans="1:9" ht="12.75">
      <c r="A90" s="254"/>
      <c r="B90" s="261"/>
      <c r="C90" s="261"/>
      <c r="D90" s="261"/>
      <c r="E90" s="261"/>
      <c r="F90" s="261"/>
      <c r="G90" s="344"/>
      <c r="H90" s="261"/>
      <c r="I90" s="261"/>
    </row>
    <row r="91" spans="1:9" ht="12.75">
      <c r="A91" s="254"/>
      <c r="B91" s="261"/>
      <c r="C91" s="261"/>
      <c r="D91" s="261"/>
      <c r="E91" s="261"/>
      <c r="F91" s="261"/>
      <c r="G91" s="344"/>
      <c r="H91" s="261"/>
      <c r="I91" s="261"/>
    </row>
    <row r="92" spans="1:9" ht="12.75">
      <c r="A92" s="254"/>
      <c r="B92" s="261"/>
      <c r="C92" s="261"/>
      <c r="D92" s="261"/>
      <c r="E92" s="261"/>
      <c r="F92" s="261"/>
      <c r="G92" s="344"/>
      <c r="H92" s="261"/>
      <c r="I92" s="261"/>
    </row>
    <row r="93" spans="1:9" ht="12.75">
      <c r="A93" s="254"/>
      <c r="B93" s="261"/>
      <c r="C93" s="261"/>
      <c r="D93" s="261"/>
      <c r="E93" s="261"/>
      <c r="F93" s="261"/>
      <c r="G93" s="344"/>
      <c r="H93" s="261"/>
      <c r="I93" s="261"/>
    </row>
    <row r="94" spans="1:9" ht="12.75">
      <c r="A94" s="254"/>
      <c r="B94" s="261"/>
      <c r="C94" s="261"/>
      <c r="D94" s="261"/>
      <c r="E94" s="261"/>
      <c r="F94" s="261"/>
      <c r="G94" s="344"/>
      <c r="H94" s="261"/>
      <c r="I94" s="261"/>
    </row>
    <row r="95" spans="1:9" ht="12.75">
      <c r="A95" s="254"/>
      <c r="B95" s="261"/>
      <c r="C95" s="261"/>
      <c r="D95" s="261"/>
      <c r="E95" s="261"/>
      <c r="F95" s="261"/>
      <c r="G95" s="344"/>
      <c r="H95" s="261"/>
      <c r="I95" s="261"/>
    </row>
    <row r="96" spans="1:9" ht="12.75">
      <c r="A96" s="254"/>
      <c r="B96" s="261"/>
      <c r="C96" s="261"/>
      <c r="D96" s="261"/>
      <c r="E96" s="261"/>
      <c r="F96" s="261"/>
      <c r="G96" s="344"/>
      <c r="H96" s="261"/>
      <c r="I96" s="261"/>
    </row>
    <row r="97" spans="1:9" ht="12.75">
      <c r="A97" s="254"/>
      <c r="B97" s="261"/>
      <c r="C97" s="261"/>
      <c r="D97" s="261"/>
      <c r="E97" s="261"/>
      <c r="F97" s="261"/>
      <c r="G97" s="344"/>
      <c r="H97" s="261"/>
      <c r="I97" s="261"/>
    </row>
    <row r="98" spans="1:9" ht="12.75">
      <c r="A98" s="254"/>
      <c r="B98" s="261"/>
      <c r="C98" s="261"/>
      <c r="D98" s="261"/>
      <c r="E98" s="261"/>
      <c r="F98" s="261"/>
      <c r="G98" s="344"/>
      <c r="H98" s="261"/>
      <c r="I98" s="261"/>
    </row>
    <row r="99" spans="1:9" ht="12.75">
      <c r="A99" s="254"/>
      <c r="B99" s="261"/>
      <c r="C99" s="261"/>
      <c r="D99" s="261"/>
      <c r="E99" s="261"/>
      <c r="F99" s="261"/>
      <c r="G99" s="344"/>
      <c r="H99" s="261"/>
      <c r="I99" s="261"/>
    </row>
    <row r="100" spans="1:9" ht="12.75">
      <c r="A100" s="254"/>
      <c r="B100" s="261"/>
      <c r="C100" s="261"/>
      <c r="D100" s="261"/>
      <c r="E100" s="261"/>
      <c r="F100" s="261"/>
      <c r="G100" s="344"/>
      <c r="H100" s="261"/>
      <c r="I100" s="261"/>
    </row>
    <row r="101" spans="1:9" ht="12.75">
      <c r="A101" s="254"/>
      <c r="B101" s="261"/>
      <c r="C101" s="261"/>
      <c r="D101" s="261"/>
      <c r="E101" s="261"/>
      <c r="F101" s="261"/>
      <c r="G101" s="344"/>
      <c r="H101" s="261"/>
      <c r="I101" s="261"/>
    </row>
    <row r="102" spans="1:9" ht="12.75">
      <c r="A102" s="254"/>
      <c r="B102" s="261"/>
      <c r="C102" s="261"/>
      <c r="D102" s="261"/>
      <c r="E102" s="261"/>
      <c r="F102" s="261"/>
      <c r="G102" s="344"/>
      <c r="H102" s="261"/>
      <c r="I102" s="261"/>
    </row>
    <row r="103" spans="1:9" ht="12.75">
      <c r="A103" s="254"/>
      <c r="B103" s="261"/>
      <c r="C103" s="261"/>
      <c r="D103" s="261"/>
      <c r="E103" s="261"/>
      <c r="F103" s="261"/>
      <c r="G103" s="344"/>
      <c r="H103" s="261"/>
      <c r="I103" s="261"/>
    </row>
    <row r="104" spans="1:9" ht="12.75">
      <c r="A104" s="254"/>
      <c r="B104" s="261"/>
      <c r="C104" s="261"/>
      <c r="D104" s="261"/>
      <c r="E104" s="261"/>
      <c r="F104" s="261"/>
      <c r="G104" s="344"/>
      <c r="H104" s="261"/>
      <c r="I104" s="261"/>
    </row>
    <row r="105" spans="1:9" ht="12.75">
      <c r="A105" s="254"/>
      <c r="B105" s="261"/>
      <c r="C105" s="261"/>
      <c r="D105" s="261"/>
      <c r="E105" s="261"/>
      <c r="F105" s="261"/>
      <c r="G105" s="344"/>
      <c r="H105" s="261"/>
      <c r="I105" s="261"/>
    </row>
    <row r="106" spans="1:9" ht="12.75">
      <c r="A106" s="254"/>
      <c r="B106" s="261"/>
      <c r="C106" s="261"/>
      <c r="D106" s="261"/>
      <c r="E106" s="261"/>
      <c r="F106" s="261"/>
      <c r="G106" s="344"/>
      <c r="H106" s="261"/>
      <c r="I106" s="261"/>
    </row>
    <row r="107" spans="1:9" ht="12.75">
      <c r="A107" s="254"/>
      <c r="B107" s="261"/>
      <c r="C107" s="261"/>
      <c r="D107" s="261"/>
      <c r="E107" s="261"/>
      <c r="F107" s="261"/>
      <c r="G107" s="344"/>
      <c r="H107" s="261"/>
      <c r="I107" s="261"/>
    </row>
    <row r="108" spans="1:9" ht="12.75">
      <c r="A108" s="254"/>
      <c r="B108" s="261"/>
      <c r="C108" s="261"/>
      <c r="D108" s="261"/>
      <c r="E108" s="261"/>
      <c r="F108" s="261"/>
      <c r="G108" s="344"/>
      <c r="H108" s="261"/>
      <c r="I108" s="261"/>
    </row>
    <row r="109" spans="1:9" ht="12.75">
      <c r="A109" s="254"/>
      <c r="B109" s="261"/>
      <c r="C109" s="261"/>
      <c r="D109" s="261"/>
      <c r="E109" s="261"/>
      <c r="F109" s="261"/>
      <c r="G109" s="344"/>
      <c r="H109" s="261"/>
      <c r="I109" s="261"/>
    </row>
    <row r="110" spans="1:9" ht="12.75">
      <c r="A110" s="254"/>
      <c r="B110" s="261"/>
      <c r="C110" s="261"/>
      <c r="D110" s="261"/>
      <c r="E110" s="261"/>
      <c r="F110" s="261"/>
      <c r="G110" s="344"/>
      <c r="H110" s="261"/>
      <c r="I110" s="261"/>
    </row>
    <row r="111" spans="1:9" ht="12.75">
      <c r="A111" s="254"/>
      <c r="B111" s="261"/>
      <c r="C111" s="261"/>
      <c r="D111" s="261"/>
      <c r="E111" s="261"/>
      <c r="F111" s="261"/>
      <c r="G111" s="344"/>
      <c r="H111" s="261"/>
      <c r="I111" s="261"/>
    </row>
    <row r="112" spans="1:9" ht="12.75">
      <c r="A112" s="254"/>
      <c r="B112" s="261"/>
      <c r="C112" s="261"/>
      <c r="D112" s="261"/>
      <c r="E112" s="261"/>
      <c r="F112" s="261"/>
      <c r="G112" s="344"/>
      <c r="H112" s="261"/>
      <c r="I112" s="261"/>
    </row>
    <row r="113" spans="1:9" ht="12.75">
      <c r="A113" s="254"/>
      <c r="B113" s="261"/>
      <c r="C113" s="261"/>
      <c r="D113" s="261"/>
      <c r="E113" s="261"/>
      <c r="F113" s="261"/>
      <c r="G113" s="344"/>
      <c r="H113" s="261"/>
      <c r="I113" s="261"/>
    </row>
    <row r="114" spans="1:9" ht="12.75">
      <c r="A114" s="254"/>
      <c r="B114" s="261"/>
      <c r="C114" s="261"/>
      <c r="D114" s="261"/>
      <c r="E114" s="261"/>
      <c r="F114" s="261"/>
      <c r="G114" s="344"/>
      <c r="H114" s="261"/>
      <c r="I114" s="261"/>
    </row>
    <row r="115" spans="1:9" ht="12.75">
      <c r="A115" s="254"/>
      <c r="B115" s="261"/>
      <c r="C115" s="261"/>
      <c r="D115" s="261"/>
      <c r="E115" s="261"/>
      <c r="F115" s="261"/>
      <c r="G115" s="344"/>
      <c r="H115" s="261"/>
      <c r="I115" s="261"/>
    </row>
    <row r="116" spans="1:9" ht="12.75">
      <c r="A116" s="254"/>
      <c r="B116" s="261"/>
      <c r="C116" s="261"/>
      <c r="D116" s="261"/>
      <c r="E116" s="261"/>
      <c r="F116" s="261"/>
      <c r="G116" s="344"/>
      <c r="H116" s="261"/>
      <c r="I116" s="261"/>
    </row>
    <row r="117" spans="1:9" ht="12.75">
      <c r="A117" s="254"/>
      <c r="B117" s="261"/>
      <c r="C117" s="261"/>
      <c r="D117" s="261"/>
      <c r="E117" s="261"/>
      <c r="F117" s="261"/>
      <c r="G117" s="344"/>
      <c r="H117" s="261"/>
      <c r="I117" s="261"/>
    </row>
    <row r="118" spans="1:9" ht="12.75">
      <c r="A118" s="254"/>
      <c r="B118" s="261"/>
      <c r="C118" s="261"/>
      <c r="D118" s="261"/>
      <c r="E118" s="261"/>
      <c r="F118" s="261"/>
      <c r="G118" s="344"/>
      <c r="H118" s="261"/>
      <c r="I118" s="261"/>
    </row>
    <row r="119" spans="1:9" ht="12.75">
      <c r="A119" s="254"/>
      <c r="B119" s="261"/>
      <c r="C119" s="261"/>
      <c r="D119" s="261"/>
      <c r="E119" s="261"/>
      <c r="F119" s="261"/>
      <c r="G119" s="344"/>
      <c r="H119" s="261"/>
      <c r="I119" s="261"/>
    </row>
    <row r="120" spans="1:9" ht="12.75">
      <c r="A120" s="254"/>
      <c r="B120" s="261"/>
      <c r="C120" s="261"/>
      <c r="D120" s="261"/>
      <c r="E120" s="261"/>
      <c r="F120" s="261"/>
      <c r="G120" s="344"/>
      <c r="H120" s="261"/>
      <c r="I120" s="261"/>
    </row>
    <row r="121" spans="1:9" ht="12.75">
      <c r="A121" s="254"/>
      <c r="B121" s="261"/>
      <c r="C121" s="261"/>
      <c r="D121" s="261"/>
      <c r="E121" s="261"/>
      <c r="F121" s="261"/>
      <c r="G121" s="344"/>
      <c r="H121" s="261"/>
      <c r="I121" s="261"/>
    </row>
    <row r="122" spans="1:9" ht="12.75">
      <c r="A122" s="254"/>
      <c r="B122" s="261"/>
      <c r="C122" s="261"/>
      <c r="D122" s="261"/>
      <c r="E122" s="261"/>
      <c r="F122" s="261"/>
      <c r="G122" s="344"/>
      <c r="H122" s="261"/>
      <c r="I122" s="261"/>
    </row>
    <row r="123" spans="1:9" ht="12.75">
      <c r="A123" s="254"/>
      <c r="B123" s="261"/>
      <c r="C123" s="261"/>
      <c r="D123" s="261"/>
      <c r="E123" s="261"/>
      <c r="F123" s="261"/>
      <c r="G123" s="344"/>
      <c r="H123" s="261"/>
      <c r="I123" s="261"/>
    </row>
    <row r="124" spans="1:9" ht="12.75">
      <c r="A124" s="254"/>
      <c r="B124" s="261"/>
      <c r="C124" s="261"/>
      <c r="D124" s="261"/>
      <c r="E124" s="261"/>
      <c r="F124" s="261"/>
      <c r="G124" s="344"/>
      <c r="H124" s="261"/>
      <c r="I124" s="261"/>
    </row>
    <row r="125" spans="1:9" ht="12.75">
      <c r="A125" s="254"/>
      <c r="B125" s="261"/>
      <c r="C125" s="261"/>
      <c r="D125" s="261"/>
      <c r="E125" s="261"/>
      <c r="F125" s="261"/>
      <c r="G125" s="344"/>
      <c r="H125" s="261"/>
      <c r="I125" s="261"/>
    </row>
    <row r="126" spans="1:9" ht="12.75">
      <c r="A126" s="254"/>
      <c r="B126" s="261"/>
      <c r="C126" s="261"/>
      <c r="D126" s="261"/>
      <c r="E126" s="261"/>
      <c r="F126" s="261"/>
      <c r="G126" s="344"/>
      <c r="H126" s="261"/>
      <c r="I126" s="261"/>
    </row>
    <row r="127" spans="1:9" ht="12.75">
      <c r="A127" s="254"/>
      <c r="B127" s="261"/>
      <c r="C127" s="261"/>
      <c r="D127" s="261"/>
      <c r="E127" s="261"/>
      <c r="F127" s="261"/>
      <c r="G127" s="344"/>
      <c r="H127" s="261"/>
      <c r="I127" s="261"/>
    </row>
    <row r="128" spans="1:9" ht="12.75">
      <c r="A128" s="254"/>
      <c r="B128" s="261"/>
      <c r="C128" s="261"/>
      <c r="D128" s="261"/>
      <c r="E128" s="261"/>
      <c r="F128" s="261"/>
      <c r="G128" s="344"/>
      <c r="H128" s="261"/>
      <c r="I128" s="261"/>
    </row>
    <row r="129" spans="1:9" ht="12.75">
      <c r="A129" s="254"/>
      <c r="B129" s="261"/>
      <c r="C129" s="261"/>
      <c r="D129" s="261"/>
      <c r="E129" s="261"/>
      <c r="F129" s="261"/>
      <c r="G129" s="344"/>
      <c r="H129" s="261"/>
      <c r="I129" s="261"/>
    </row>
    <row r="130" spans="1:9" ht="12.75">
      <c r="A130" s="254"/>
      <c r="B130" s="261"/>
      <c r="C130" s="261"/>
      <c r="D130" s="261"/>
      <c r="E130" s="261"/>
      <c r="F130" s="261"/>
      <c r="G130" s="344"/>
      <c r="H130" s="261"/>
      <c r="I130" s="261"/>
    </row>
    <row r="131" spans="1:9" ht="12.75">
      <c r="A131" s="254"/>
      <c r="B131" s="261"/>
      <c r="C131" s="261"/>
      <c r="D131" s="261"/>
      <c r="E131" s="261"/>
      <c r="F131" s="261"/>
      <c r="G131" s="344"/>
      <c r="H131" s="261"/>
      <c r="I131" s="261"/>
    </row>
    <row r="132" spans="1:9" ht="12.75">
      <c r="A132" s="254"/>
      <c r="B132" s="261"/>
      <c r="C132" s="261"/>
      <c r="D132" s="261"/>
      <c r="E132" s="261"/>
      <c r="F132" s="261"/>
      <c r="G132" s="344"/>
      <c r="H132" s="261"/>
      <c r="I132" s="261"/>
    </row>
    <row r="133" spans="1:9" ht="12.75">
      <c r="A133" s="254"/>
      <c r="B133" s="261"/>
      <c r="C133" s="261"/>
      <c r="D133" s="261"/>
      <c r="E133" s="261"/>
      <c r="F133" s="261"/>
      <c r="G133" s="344"/>
      <c r="H133" s="261"/>
      <c r="I133" s="261"/>
    </row>
    <row r="134" spans="1:9" ht="12.75">
      <c r="A134" s="254"/>
      <c r="B134" s="261"/>
      <c r="C134" s="261"/>
      <c r="D134" s="261"/>
      <c r="E134" s="261"/>
      <c r="F134" s="261"/>
      <c r="G134" s="344"/>
      <c r="H134" s="261"/>
      <c r="I134" s="261"/>
    </row>
    <row r="135" spans="1:9" ht="12.75">
      <c r="A135" s="254"/>
      <c r="B135" s="261"/>
      <c r="C135" s="261"/>
      <c r="D135" s="261"/>
      <c r="E135" s="261"/>
      <c r="F135" s="261"/>
      <c r="G135" s="344"/>
      <c r="H135" s="261"/>
      <c r="I135" s="261"/>
    </row>
    <row r="136" spans="1:9" ht="12.75">
      <c r="A136" s="254"/>
      <c r="B136" s="261"/>
      <c r="C136" s="261"/>
      <c r="D136" s="261"/>
      <c r="E136" s="261"/>
      <c r="F136" s="261"/>
      <c r="G136" s="344"/>
      <c r="H136" s="261"/>
      <c r="I136" s="261"/>
    </row>
    <row r="137" spans="1:9" ht="12.75">
      <c r="A137" s="254"/>
      <c r="B137" s="261"/>
      <c r="C137" s="261"/>
      <c r="D137" s="261"/>
      <c r="E137" s="261"/>
      <c r="F137" s="261"/>
      <c r="G137" s="344"/>
      <c r="H137" s="261"/>
      <c r="I137" s="261"/>
    </row>
    <row r="138" spans="1:9" ht="12.75">
      <c r="A138" s="254"/>
      <c r="B138" s="261"/>
      <c r="C138" s="261"/>
      <c r="D138" s="261"/>
      <c r="E138" s="261"/>
      <c r="F138" s="261"/>
      <c r="G138" s="344"/>
      <c r="H138" s="261"/>
      <c r="I138" s="261"/>
    </row>
    <row r="139" spans="1:9" ht="12.75">
      <c r="A139" s="254"/>
      <c r="B139" s="261"/>
      <c r="C139" s="261"/>
      <c r="D139" s="261"/>
      <c r="E139" s="261"/>
      <c r="F139" s="261"/>
      <c r="G139" s="344"/>
      <c r="H139" s="261"/>
      <c r="I139" s="261"/>
    </row>
    <row r="140" spans="1:9" ht="12.75">
      <c r="A140" s="254"/>
      <c r="B140" s="261"/>
      <c r="C140" s="261"/>
      <c r="D140" s="261"/>
      <c r="E140" s="261"/>
      <c r="F140" s="261"/>
      <c r="G140" s="344"/>
      <c r="H140" s="261"/>
      <c r="I140" s="261"/>
    </row>
    <row r="141" spans="1:9" ht="12.75">
      <c r="A141" s="254"/>
      <c r="B141" s="261"/>
      <c r="C141" s="261"/>
      <c r="D141" s="261"/>
      <c r="E141" s="261"/>
      <c r="F141" s="261"/>
      <c r="G141" s="344"/>
      <c r="H141" s="261"/>
      <c r="I141" s="261"/>
    </row>
    <row r="142" spans="1:9" ht="12.75">
      <c r="A142" s="254"/>
      <c r="B142" s="261"/>
      <c r="C142" s="261"/>
      <c r="D142" s="261"/>
      <c r="E142" s="261"/>
      <c r="F142" s="261"/>
      <c r="G142" s="344"/>
      <c r="H142" s="261"/>
      <c r="I142" s="261"/>
    </row>
    <row r="143" spans="1:9" ht="12.75">
      <c r="A143" s="254"/>
      <c r="B143" s="261"/>
      <c r="C143" s="261"/>
      <c r="D143" s="261"/>
      <c r="E143" s="261"/>
      <c r="F143" s="261"/>
      <c r="G143" s="344"/>
      <c r="H143" s="261"/>
      <c r="I143" s="261"/>
    </row>
    <row r="144" spans="1:9" ht="12.75">
      <c r="A144" s="254"/>
      <c r="B144" s="261"/>
      <c r="C144" s="261"/>
      <c r="D144" s="261"/>
      <c r="E144" s="261"/>
      <c r="F144" s="261"/>
      <c r="G144" s="344"/>
      <c r="H144" s="261"/>
      <c r="I144" s="261"/>
    </row>
    <row r="145" spans="1:9" ht="12.75">
      <c r="A145" s="254"/>
      <c r="B145" s="261"/>
      <c r="C145" s="261"/>
      <c r="D145" s="261"/>
      <c r="E145" s="261"/>
      <c r="F145" s="261"/>
      <c r="G145" s="344"/>
      <c r="H145" s="261"/>
      <c r="I145" s="261"/>
    </row>
    <row r="146" spans="1:9" ht="12.75">
      <c r="A146" s="254"/>
      <c r="B146" s="261"/>
      <c r="C146" s="261"/>
      <c r="D146" s="261"/>
      <c r="E146" s="261"/>
      <c r="F146" s="261"/>
      <c r="G146" s="344"/>
      <c r="H146" s="261"/>
      <c r="I146" s="261"/>
    </row>
    <row r="147" spans="1:9" ht="12.75">
      <c r="A147" s="254"/>
      <c r="B147" s="261"/>
      <c r="C147" s="261"/>
      <c r="D147" s="261"/>
      <c r="E147" s="261"/>
      <c r="F147" s="261"/>
      <c r="G147" s="344"/>
      <c r="H147" s="261"/>
      <c r="I147" s="261"/>
    </row>
    <row r="148" spans="1:9" ht="12.75">
      <c r="A148" s="254"/>
      <c r="B148" s="261"/>
      <c r="C148" s="261"/>
      <c r="D148" s="261"/>
      <c r="E148" s="261"/>
      <c r="F148" s="261"/>
      <c r="G148" s="344"/>
      <c r="H148" s="261"/>
      <c r="I148" s="261"/>
    </row>
    <row r="149" spans="1:9" ht="12.75">
      <c r="A149" s="254"/>
      <c r="B149" s="261"/>
      <c r="C149" s="261"/>
      <c r="D149" s="261"/>
      <c r="E149" s="261"/>
      <c r="F149" s="261"/>
      <c r="G149" s="344"/>
      <c r="H149" s="261"/>
      <c r="I149" s="261"/>
    </row>
    <row r="150" spans="1:9" ht="12.75">
      <c r="A150" s="254"/>
      <c r="B150" s="261"/>
      <c r="C150" s="261"/>
      <c r="D150" s="261"/>
      <c r="E150" s="261"/>
      <c r="F150" s="261"/>
      <c r="G150" s="344"/>
      <c r="H150" s="261"/>
      <c r="I150" s="261"/>
    </row>
    <row r="151" spans="1:9" ht="12.75">
      <c r="A151" s="254"/>
      <c r="B151" s="261"/>
      <c r="C151" s="261"/>
      <c r="D151" s="261"/>
      <c r="E151" s="261"/>
      <c r="F151" s="261"/>
      <c r="G151" s="344"/>
      <c r="H151" s="261"/>
      <c r="I151" s="261"/>
    </row>
    <row r="152" spans="1:9" ht="12.75">
      <c r="A152" s="254"/>
      <c r="B152" s="261"/>
      <c r="C152" s="261"/>
      <c r="D152" s="261"/>
      <c r="E152" s="261"/>
      <c r="F152" s="261"/>
      <c r="G152" s="344"/>
      <c r="H152" s="261"/>
      <c r="I152" s="261"/>
    </row>
    <row r="153" spans="1:9" ht="12.75">
      <c r="A153" s="254"/>
      <c r="B153" s="261"/>
      <c r="C153" s="261"/>
      <c r="D153" s="261"/>
      <c r="E153" s="261"/>
      <c r="F153" s="261"/>
      <c r="G153" s="344"/>
      <c r="H153" s="261"/>
      <c r="I153" s="261"/>
    </row>
    <row r="154" spans="1:9" ht="12.75">
      <c r="A154" s="254"/>
      <c r="B154" s="261"/>
      <c r="C154" s="261"/>
      <c r="D154" s="261"/>
      <c r="E154" s="261"/>
      <c r="F154" s="261"/>
      <c r="G154" s="344"/>
      <c r="H154" s="261"/>
      <c r="I154" s="261"/>
    </row>
    <row r="155" spans="1:9" ht="12.75">
      <c r="A155" s="254"/>
      <c r="B155" s="261"/>
      <c r="C155" s="261"/>
      <c r="D155" s="261"/>
      <c r="E155" s="261"/>
      <c r="F155" s="261"/>
      <c r="G155" s="344"/>
      <c r="H155" s="261"/>
      <c r="I155" s="261"/>
    </row>
    <row r="156" spans="1:9" ht="12.75">
      <c r="A156" s="254"/>
      <c r="B156" s="261"/>
      <c r="C156" s="261"/>
      <c r="D156" s="261"/>
      <c r="E156" s="261"/>
      <c r="F156" s="261"/>
      <c r="G156" s="344"/>
      <c r="H156" s="261"/>
      <c r="I156" s="261"/>
    </row>
    <row r="157" spans="1:9" ht="12.75">
      <c r="A157" s="254"/>
      <c r="B157" s="261"/>
      <c r="C157" s="261"/>
      <c r="D157" s="261"/>
      <c r="E157" s="261"/>
      <c r="F157" s="261"/>
      <c r="G157" s="344"/>
      <c r="H157" s="261"/>
      <c r="I157" s="261"/>
    </row>
    <row r="158" spans="1:9" ht="12.75">
      <c r="A158" s="254"/>
      <c r="B158" s="261"/>
      <c r="C158" s="261"/>
      <c r="D158" s="261"/>
      <c r="E158" s="261"/>
      <c r="F158" s="261"/>
      <c r="G158" s="344"/>
      <c r="H158" s="261"/>
      <c r="I158" s="261"/>
    </row>
    <row r="159" spans="1:9" ht="12.75">
      <c r="A159" s="254"/>
      <c r="B159" s="261"/>
      <c r="C159" s="261"/>
      <c r="D159" s="261"/>
      <c r="E159" s="261"/>
      <c r="F159" s="261"/>
      <c r="G159" s="344"/>
      <c r="H159" s="261"/>
      <c r="I159" s="261"/>
    </row>
    <row r="160" spans="1:9" ht="12.75">
      <c r="A160" s="254"/>
      <c r="B160" s="261"/>
      <c r="C160" s="261"/>
      <c r="D160" s="261"/>
      <c r="E160" s="261"/>
      <c r="F160" s="261"/>
      <c r="G160" s="344"/>
      <c r="H160" s="261"/>
      <c r="I160" s="261"/>
    </row>
    <row r="161" spans="1:9" ht="12.75">
      <c r="A161" s="254"/>
      <c r="B161" s="261"/>
      <c r="C161" s="261"/>
      <c r="D161" s="261"/>
      <c r="E161" s="261"/>
      <c r="F161" s="261"/>
      <c r="G161" s="344"/>
      <c r="H161" s="261"/>
      <c r="I161" s="261"/>
    </row>
    <row r="162" spans="1:9" ht="12.75">
      <c r="A162" s="254"/>
      <c r="B162" s="261"/>
      <c r="C162" s="261"/>
      <c r="D162" s="261"/>
      <c r="E162" s="261"/>
      <c r="F162" s="261"/>
      <c r="G162" s="344"/>
      <c r="H162" s="261"/>
      <c r="I162" s="261"/>
    </row>
    <row r="163" spans="1:9" ht="12.75">
      <c r="A163" s="254"/>
      <c r="B163" s="261"/>
      <c r="C163" s="261"/>
      <c r="D163" s="261"/>
      <c r="E163" s="261"/>
      <c r="F163" s="261"/>
      <c r="G163" s="344"/>
      <c r="H163" s="261"/>
      <c r="I163" s="261"/>
    </row>
    <row r="164" spans="1:9" ht="12.75">
      <c r="A164" s="254"/>
      <c r="B164" s="261"/>
      <c r="C164" s="261"/>
      <c r="D164" s="261"/>
      <c r="E164" s="261"/>
      <c r="F164" s="261"/>
      <c r="G164" s="344"/>
      <c r="H164" s="261"/>
      <c r="I164" s="261"/>
    </row>
    <row r="165" spans="1:9" ht="12.75">
      <c r="A165" s="254"/>
      <c r="B165" s="261"/>
      <c r="C165" s="261"/>
      <c r="D165" s="261"/>
      <c r="E165" s="261"/>
      <c r="F165" s="261"/>
      <c r="G165" s="344"/>
      <c r="H165" s="261"/>
      <c r="I165" s="261"/>
    </row>
    <row r="166" spans="1:9" ht="12.75">
      <c r="A166" s="254"/>
      <c r="B166" s="261"/>
      <c r="C166" s="261"/>
      <c r="D166" s="261"/>
      <c r="E166" s="261"/>
      <c r="F166" s="261"/>
      <c r="G166" s="344"/>
      <c r="H166" s="261"/>
      <c r="I166" s="261"/>
    </row>
    <row r="167" spans="1:9" ht="12.75">
      <c r="A167" s="254"/>
      <c r="B167" s="261"/>
      <c r="C167" s="261"/>
      <c r="D167" s="261"/>
      <c r="E167" s="261"/>
      <c r="F167" s="261"/>
      <c r="G167" s="344"/>
      <c r="H167" s="261"/>
      <c r="I167" s="261"/>
    </row>
    <row r="168" spans="1:9" ht="12.75">
      <c r="A168" s="254"/>
      <c r="B168" s="261"/>
      <c r="C168" s="261"/>
      <c r="D168" s="261"/>
      <c r="E168" s="261"/>
      <c r="F168" s="261"/>
      <c r="G168" s="344"/>
      <c r="H168" s="261"/>
      <c r="I168" s="261"/>
    </row>
    <row r="169" spans="1:9" ht="12.75">
      <c r="A169" s="254"/>
      <c r="B169" s="261"/>
      <c r="C169" s="261"/>
      <c r="D169" s="261"/>
      <c r="E169" s="261"/>
      <c r="F169" s="261"/>
      <c r="G169" s="344"/>
      <c r="H169" s="261"/>
      <c r="I169" s="261"/>
    </row>
    <row r="170" spans="1:9" ht="12.75">
      <c r="A170" s="254"/>
      <c r="B170" s="261"/>
      <c r="C170" s="261"/>
      <c r="D170" s="261"/>
      <c r="E170" s="261"/>
      <c r="F170" s="261"/>
      <c r="G170" s="344"/>
      <c r="H170" s="261"/>
      <c r="I170" s="261"/>
    </row>
    <row r="171" spans="1:9" ht="12.75">
      <c r="A171" s="254"/>
      <c r="B171" s="261"/>
      <c r="C171" s="261"/>
      <c r="D171" s="261"/>
      <c r="E171" s="261"/>
      <c r="F171" s="261"/>
      <c r="G171" s="344"/>
      <c r="H171" s="261"/>
      <c r="I171" s="261"/>
    </row>
    <row r="172" spans="1:9" ht="12.75">
      <c r="A172" s="254"/>
      <c r="B172" s="261"/>
      <c r="C172" s="261"/>
      <c r="D172" s="261"/>
      <c r="E172" s="261"/>
      <c r="F172" s="261"/>
      <c r="G172" s="344"/>
      <c r="H172" s="261"/>
      <c r="I172" s="261"/>
    </row>
    <row r="173" spans="1:9" ht="12.75">
      <c r="A173" s="254"/>
      <c r="B173" s="261"/>
      <c r="C173" s="261"/>
      <c r="D173" s="261"/>
      <c r="E173" s="261"/>
      <c r="F173" s="261"/>
      <c r="G173" s="344"/>
      <c r="H173" s="261"/>
      <c r="I173" s="261"/>
    </row>
    <row r="174" spans="1:9" ht="12.75">
      <c r="A174" s="254"/>
      <c r="B174" s="261"/>
      <c r="C174" s="261"/>
      <c r="D174" s="261"/>
      <c r="E174" s="261"/>
      <c r="F174" s="261"/>
      <c r="G174" s="344"/>
      <c r="H174" s="261"/>
      <c r="I174" s="261"/>
    </row>
    <row r="175" spans="1:9" ht="12.75">
      <c r="A175" s="254"/>
      <c r="B175" s="261"/>
      <c r="C175" s="261"/>
      <c r="D175" s="261"/>
      <c r="E175" s="261"/>
      <c r="F175" s="261"/>
      <c r="G175" s="344"/>
      <c r="H175" s="261"/>
      <c r="I175" s="261"/>
    </row>
    <row r="176" spans="1:9" ht="12.75">
      <c r="A176" s="254"/>
      <c r="B176" s="261"/>
      <c r="C176" s="261"/>
      <c r="D176" s="261"/>
      <c r="E176" s="261"/>
      <c r="F176" s="261"/>
      <c r="G176" s="344"/>
      <c r="H176" s="261"/>
      <c r="I176" s="261"/>
    </row>
    <row r="177" spans="1:9" ht="12.75">
      <c r="A177" s="254"/>
      <c r="B177" s="261"/>
      <c r="C177" s="261"/>
      <c r="D177" s="261"/>
      <c r="E177" s="261"/>
      <c r="F177" s="261"/>
      <c r="G177" s="344"/>
      <c r="H177" s="261"/>
      <c r="I177" s="261"/>
    </row>
    <row r="178" spans="1:9" ht="12.75">
      <c r="A178" s="254"/>
      <c r="B178" s="261"/>
      <c r="C178" s="261"/>
      <c r="D178" s="261"/>
      <c r="E178" s="261"/>
      <c r="F178" s="261"/>
      <c r="G178" s="344"/>
      <c r="H178" s="261"/>
      <c r="I178" s="261"/>
    </row>
    <row r="179" spans="1:9" ht="12.75">
      <c r="A179" s="254"/>
      <c r="B179" s="261"/>
      <c r="C179" s="261"/>
      <c r="D179" s="261"/>
      <c r="E179" s="261"/>
      <c r="F179" s="261"/>
      <c r="G179" s="344"/>
      <c r="H179" s="261"/>
      <c r="I179" s="261"/>
    </row>
  </sheetData>
  <printOptions/>
  <pageMargins left="0.4330708661417323" right="0.07874015748031496" top="0.3937007874015748" bottom="0.551181102362204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6"/>
  <sheetViews>
    <sheetView workbookViewId="0" topLeftCell="A34">
      <selection activeCell="J21" sqref="J21"/>
    </sheetView>
  </sheetViews>
  <sheetFormatPr defaultColWidth="11.421875" defaultRowHeight="12.75"/>
  <cols>
    <col min="1" max="1" width="4.28125" style="836" customWidth="1"/>
    <col min="2" max="2" width="4.7109375" style="837" customWidth="1"/>
    <col min="3" max="3" width="9.00390625" style="835" customWidth="1"/>
    <col min="4" max="4" width="44.8515625" style="835" customWidth="1"/>
    <col min="5" max="5" width="1.7109375" style="835" customWidth="1"/>
    <col min="6" max="6" width="12.28125" style="835" customWidth="1"/>
    <col min="7" max="7" width="9.140625" style="838" customWidth="1"/>
    <col min="8" max="8" width="25.8515625" style="835" customWidth="1"/>
    <col min="9" max="9" width="4.421875" style="835" customWidth="1"/>
    <col min="10" max="16384" width="11.421875" style="835" customWidth="1"/>
  </cols>
  <sheetData>
    <row r="1" spans="1:9" s="752" customFormat="1" ht="14.25" customHeight="1">
      <c r="A1" s="744"/>
      <c r="B1" s="745"/>
      <c r="C1" s="746"/>
      <c r="D1" s="747"/>
      <c r="E1" s="748"/>
      <c r="F1" s="748"/>
      <c r="G1" s="749"/>
      <c r="H1" s="750"/>
      <c r="I1" s="751"/>
    </row>
    <row r="2" spans="1:9" s="752" customFormat="1" ht="12.75">
      <c r="A2" s="753" t="s">
        <v>140</v>
      </c>
      <c r="B2" s="754"/>
      <c r="C2" s="755"/>
      <c r="D2" s="756"/>
      <c r="E2" s="757"/>
      <c r="F2" s="758"/>
      <c r="G2" s="759"/>
      <c r="H2" s="756"/>
      <c r="I2" s="760"/>
    </row>
    <row r="3" spans="1:9" s="752" customFormat="1" ht="14.25" customHeight="1">
      <c r="A3" s="761" t="s">
        <v>303</v>
      </c>
      <c r="B3" s="882"/>
      <c r="C3" s="762"/>
      <c r="D3" s="763"/>
      <c r="E3" s="757"/>
      <c r="F3" s="756"/>
      <c r="G3" s="759"/>
      <c r="H3" s="758"/>
      <c r="I3" s="745"/>
    </row>
    <row r="4" spans="1:9" s="752" customFormat="1" ht="14.25" customHeight="1" thickBot="1">
      <c r="A4" s="764"/>
      <c r="B4" s="754"/>
      <c r="C4" s="765"/>
      <c r="D4" s="763"/>
      <c r="E4" s="757"/>
      <c r="F4" s="758"/>
      <c r="G4" s="759"/>
      <c r="H4" s="758"/>
      <c r="I4" s="745"/>
    </row>
    <row r="5" spans="1:9" s="752" customFormat="1" ht="12.75">
      <c r="A5" s="766"/>
      <c r="B5" s="767"/>
      <c r="C5" s="768"/>
      <c r="D5" s="769"/>
      <c r="E5" s="770" t="s">
        <v>76</v>
      </c>
      <c r="F5" s="771"/>
      <c r="G5" s="772" t="s">
        <v>2</v>
      </c>
      <c r="H5" s="773"/>
      <c r="I5" s="774" t="s">
        <v>3</v>
      </c>
    </row>
    <row r="6" spans="1:9" s="752" customFormat="1" ht="12" customHeight="1" thickBot="1">
      <c r="A6" s="775" t="s">
        <v>4</v>
      </c>
      <c r="B6" s="776" t="s">
        <v>5</v>
      </c>
      <c r="C6" s="777"/>
      <c r="D6" s="778" t="s">
        <v>6</v>
      </c>
      <c r="E6" s="779" t="s">
        <v>7</v>
      </c>
      <c r="F6" s="780"/>
      <c r="G6" s="781" t="s">
        <v>8</v>
      </c>
      <c r="H6" s="782"/>
      <c r="I6" s="783" t="s">
        <v>9</v>
      </c>
    </row>
    <row r="7" spans="1:9" s="752" customFormat="1" ht="12" customHeight="1">
      <c r="A7" s="784" t="s">
        <v>10</v>
      </c>
      <c r="B7" s="783" t="s">
        <v>11</v>
      </c>
      <c r="C7" s="783" t="s">
        <v>12</v>
      </c>
      <c r="D7" s="782" t="s">
        <v>13</v>
      </c>
      <c r="E7" s="785" t="s">
        <v>14</v>
      </c>
      <c r="F7" s="786"/>
      <c r="G7" s="787" t="s">
        <v>15</v>
      </c>
      <c r="H7" s="778" t="s">
        <v>16</v>
      </c>
      <c r="I7" s="783" t="s">
        <v>17</v>
      </c>
    </row>
    <row r="8" spans="1:9" s="752" customFormat="1" ht="12" customHeight="1">
      <c r="A8" s="784" t="s">
        <v>18</v>
      </c>
      <c r="B8" s="783" t="s">
        <v>19</v>
      </c>
      <c r="C8" s="783" t="s">
        <v>20</v>
      </c>
      <c r="D8" s="782" t="s">
        <v>21</v>
      </c>
      <c r="E8" s="758" t="s">
        <v>22</v>
      </c>
      <c r="F8" s="788"/>
      <c r="G8" s="787" t="s">
        <v>23</v>
      </c>
      <c r="H8" s="782"/>
      <c r="I8" s="783" t="s">
        <v>24</v>
      </c>
    </row>
    <row r="9" spans="1:9" s="752" customFormat="1" ht="12" customHeight="1" thickBot="1">
      <c r="A9" s="784" t="s">
        <v>25</v>
      </c>
      <c r="B9" s="783" t="s">
        <v>26</v>
      </c>
      <c r="C9" s="783"/>
      <c r="D9" s="782"/>
      <c r="E9" s="758"/>
      <c r="F9" s="789"/>
      <c r="G9" s="787" t="s">
        <v>27</v>
      </c>
      <c r="H9" s="782"/>
      <c r="I9" s="783"/>
    </row>
    <row r="10" spans="1:9" s="752" customFormat="1" ht="12" customHeight="1" thickBot="1">
      <c r="A10" s="790">
        <v>1</v>
      </c>
      <c r="B10" s="791">
        <v>2</v>
      </c>
      <c r="C10" s="791">
        <v>3</v>
      </c>
      <c r="D10" s="792">
        <v>4</v>
      </c>
      <c r="E10" s="793"/>
      <c r="F10" s="794">
        <v>5</v>
      </c>
      <c r="G10" s="795">
        <v>6</v>
      </c>
      <c r="H10" s="792">
        <v>7</v>
      </c>
      <c r="I10" s="796">
        <v>8</v>
      </c>
    </row>
    <row r="11" spans="1:9" s="805" customFormat="1" ht="12" customHeight="1">
      <c r="A11" s="797"/>
      <c r="B11" s="798"/>
      <c r="C11" s="799"/>
      <c r="D11" s="800"/>
      <c r="E11" s="801"/>
      <c r="F11" s="802"/>
      <c r="G11" s="803"/>
      <c r="H11" s="751"/>
      <c r="I11" s="804"/>
    </row>
    <row r="12" spans="1:9" s="805" customFormat="1" ht="12" customHeight="1">
      <c r="A12" s="797" t="s">
        <v>304</v>
      </c>
      <c r="B12" s="806">
        <v>2000</v>
      </c>
      <c r="C12" s="807" t="s">
        <v>305</v>
      </c>
      <c r="D12" s="808" t="s">
        <v>306</v>
      </c>
      <c r="E12" s="801" t="s">
        <v>29</v>
      </c>
      <c r="F12" s="697">
        <v>344600</v>
      </c>
      <c r="G12" s="698">
        <v>9450</v>
      </c>
      <c r="H12" s="809" t="s">
        <v>307</v>
      </c>
      <c r="I12" s="810" t="s">
        <v>219</v>
      </c>
    </row>
    <row r="13" spans="1:9" s="805" customFormat="1" ht="12" customHeight="1">
      <c r="A13" s="797"/>
      <c r="B13" s="798"/>
      <c r="C13" s="799"/>
      <c r="D13" s="808"/>
      <c r="E13" s="801"/>
      <c r="F13" s="875">
        <v>335150</v>
      </c>
      <c r="G13" s="698"/>
      <c r="H13" s="809" t="s">
        <v>308</v>
      </c>
      <c r="I13" s="804"/>
    </row>
    <row r="14" spans="1:9" s="805" customFormat="1" ht="12" customHeight="1">
      <c r="A14" s="797"/>
      <c r="B14" s="798"/>
      <c r="C14" s="807"/>
      <c r="D14" s="808"/>
      <c r="E14" s="801"/>
      <c r="F14" s="802"/>
      <c r="G14" s="803"/>
      <c r="H14" s="811"/>
      <c r="I14" s="804"/>
    </row>
    <row r="15" spans="1:9" s="805" customFormat="1" ht="12" customHeight="1">
      <c r="A15" s="797"/>
      <c r="B15" s="798"/>
      <c r="C15" s="799"/>
      <c r="D15" s="808"/>
      <c r="E15" s="801"/>
      <c r="F15" s="802"/>
      <c r="G15" s="803"/>
      <c r="H15" s="751"/>
      <c r="I15" s="804"/>
    </row>
    <row r="16" spans="1:9" s="805" customFormat="1" ht="12" customHeight="1">
      <c r="A16" s="797"/>
      <c r="B16" s="798">
        <v>2950</v>
      </c>
      <c r="C16" s="799"/>
      <c r="D16" s="800" t="s">
        <v>309</v>
      </c>
      <c r="E16" s="801"/>
      <c r="F16" s="802"/>
      <c r="G16" s="803"/>
      <c r="H16" s="751"/>
      <c r="I16" s="804"/>
    </row>
    <row r="17" spans="1:9" s="805" customFormat="1" ht="12" customHeight="1">
      <c r="A17" s="797"/>
      <c r="B17" s="798"/>
      <c r="C17" s="799"/>
      <c r="D17" s="800" t="s">
        <v>310</v>
      </c>
      <c r="E17" s="801"/>
      <c r="F17" s="802"/>
      <c r="G17" s="803"/>
      <c r="H17" s="751"/>
      <c r="I17" s="804"/>
    </row>
    <row r="18" spans="1:9" s="805" customFormat="1" ht="12" customHeight="1">
      <c r="A18" s="797"/>
      <c r="B18" s="798"/>
      <c r="C18" s="799"/>
      <c r="D18" s="800"/>
      <c r="E18" s="801"/>
      <c r="F18" s="802"/>
      <c r="G18" s="803"/>
      <c r="H18" s="751"/>
      <c r="I18" s="804"/>
    </row>
    <row r="19" spans="1:9" s="805" customFormat="1" ht="12" customHeight="1">
      <c r="A19" s="797" t="s">
        <v>311</v>
      </c>
      <c r="B19" s="806"/>
      <c r="C19" s="807" t="s">
        <v>312</v>
      </c>
      <c r="D19" s="808" t="s">
        <v>313</v>
      </c>
      <c r="E19" s="801" t="s">
        <v>28</v>
      </c>
      <c r="F19" s="697">
        <v>4400</v>
      </c>
      <c r="G19" s="698">
        <v>4300</v>
      </c>
      <c r="H19" s="809" t="s">
        <v>314</v>
      </c>
      <c r="I19" s="810" t="s">
        <v>219</v>
      </c>
    </row>
    <row r="20" spans="1:9" s="805" customFormat="1" ht="12" customHeight="1">
      <c r="A20" s="797"/>
      <c r="B20" s="806"/>
      <c r="C20" s="807"/>
      <c r="D20" s="812"/>
      <c r="E20" s="801"/>
      <c r="F20" s="875">
        <v>100</v>
      </c>
      <c r="G20" s="698"/>
      <c r="H20" s="809" t="s">
        <v>315</v>
      </c>
      <c r="I20" s="804"/>
    </row>
    <row r="21" spans="1:9" s="805" customFormat="1" ht="12" customHeight="1">
      <c r="A21" s="797"/>
      <c r="B21" s="806"/>
      <c r="C21" s="807"/>
      <c r="D21" s="813"/>
      <c r="E21" s="806"/>
      <c r="F21" s="814"/>
      <c r="G21" s="815"/>
      <c r="H21" s="811" t="s">
        <v>316</v>
      </c>
      <c r="I21" s="783"/>
    </row>
    <row r="22" spans="1:9" s="805" customFormat="1" ht="12" customHeight="1">
      <c r="A22" s="797"/>
      <c r="B22" s="806"/>
      <c r="C22" s="807"/>
      <c r="D22" s="808"/>
      <c r="E22" s="801"/>
      <c r="F22" s="816"/>
      <c r="G22" s="815"/>
      <c r="H22" s="811"/>
      <c r="I22" s="783"/>
    </row>
    <row r="23" spans="1:9" s="805" customFormat="1" ht="12" customHeight="1">
      <c r="A23" s="797"/>
      <c r="B23" s="798"/>
      <c r="C23" s="810"/>
      <c r="D23" s="800"/>
      <c r="E23" s="801"/>
      <c r="F23" s="802"/>
      <c r="G23" s="803"/>
      <c r="H23" s="756"/>
      <c r="I23" s="804"/>
    </row>
    <row r="24" spans="1:9" s="805" customFormat="1" ht="12" customHeight="1">
      <c r="A24" s="797" t="s">
        <v>317</v>
      </c>
      <c r="B24" s="806"/>
      <c r="C24" s="810" t="s">
        <v>318</v>
      </c>
      <c r="D24" s="808" t="s">
        <v>319</v>
      </c>
      <c r="E24" s="801" t="s">
        <v>29</v>
      </c>
      <c r="F24" s="697">
        <v>26700</v>
      </c>
      <c r="G24" s="698">
        <v>4450</v>
      </c>
      <c r="H24" s="811" t="s">
        <v>320</v>
      </c>
      <c r="I24" s="810" t="s">
        <v>219</v>
      </c>
    </row>
    <row r="25" spans="1:9" s="805" customFormat="1" ht="12" customHeight="1">
      <c r="A25" s="797"/>
      <c r="B25" s="798"/>
      <c r="C25" s="807"/>
      <c r="D25" s="808" t="s">
        <v>321</v>
      </c>
      <c r="E25" s="801"/>
      <c r="F25" s="875">
        <v>22250</v>
      </c>
      <c r="G25" s="698"/>
      <c r="H25" s="809" t="s">
        <v>322</v>
      </c>
      <c r="I25" s="804"/>
    </row>
    <row r="26" spans="1:9" s="805" customFormat="1" ht="12" customHeight="1">
      <c r="A26" s="797"/>
      <c r="B26" s="806"/>
      <c r="C26" s="807"/>
      <c r="D26" s="812"/>
      <c r="E26" s="801"/>
      <c r="F26" s="802"/>
      <c r="G26" s="803"/>
      <c r="H26" s="809" t="s">
        <v>323</v>
      </c>
      <c r="I26" s="804"/>
    </row>
    <row r="27" spans="1:9" s="805" customFormat="1" ht="12" customHeight="1">
      <c r="A27" s="797"/>
      <c r="B27" s="806"/>
      <c r="C27" s="807"/>
      <c r="D27" s="813"/>
      <c r="E27" s="806"/>
      <c r="F27" s="814"/>
      <c r="G27" s="815"/>
      <c r="H27" s="811" t="s">
        <v>324</v>
      </c>
      <c r="I27" s="783"/>
    </row>
    <row r="28" spans="1:9" s="805" customFormat="1" ht="12" customHeight="1">
      <c r="A28" s="797"/>
      <c r="B28" s="806"/>
      <c r="C28" s="807"/>
      <c r="D28" s="808"/>
      <c r="E28" s="801"/>
      <c r="F28" s="816"/>
      <c r="G28" s="815"/>
      <c r="H28" s="811" t="s">
        <v>325</v>
      </c>
      <c r="I28" s="783"/>
    </row>
    <row r="29" spans="1:9" s="805" customFormat="1" ht="12" customHeight="1">
      <c r="A29" s="797"/>
      <c r="B29" s="806"/>
      <c r="C29" s="810"/>
      <c r="D29" s="808"/>
      <c r="E29" s="801"/>
      <c r="F29" s="802"/>
      <c r="G29" s="803"/>
      <c r="H29" s="811" t="s">
        <v>326</v>
      </c>
      <c r="I29" s="804"/>
    </row>
    <row r="30" spans="1:9" s="805" customFormat="1" ht="12" customHeight="1">
      <c r="A30" s="797"/>
      <c r="B30" s="806"/>
      <c r="C30" s="810"/>
      <c r="D30" s="808"/>
      <c r="E30" s="801"/>
      <c r="F30" s="802"/>
      <c r="G30" s="803"/>
      <c r="H30" s="811" t="s">
        <v>327</v>
      </c>
      <c r="I30" s="804"/>
    </row>
    <row r="31" spans="1:9" s="805" customFormat="1" ht="12" customHeight="1">
      <c r="A31" s="797"/>
      <c r="B31" s="806"/>
      <c r="C31" s="807"/>
      <c r="D31" s="813"/>
      <c r="E31" s="806"/>
      <c r="F31" s="814"/>
      <c r="G31" s="815"/>
      <c r="H31" s="811" t="s">
        <v>328</v>
      </c>
      <c r="I31" s="783"/>
    </row>
    <row r="32" spans="1:9" s="805" customFormat="1" ht="12" customHeight="1">
      <c r="A32" s="797"/>
      <c r="B32" s="806"/>
      <c r="C32" s="807"/>
      <c r="D32" s="808"/>
      <c r="E32" s="801"/>
      <c r="F32" s="816"/>
      <c r="G32" s="815"/>
      <c r="H32" s="811" t="s">
        <v>329</v>
      </c>
      <c r="I32" s="783"/>
    </row>
    <row r="33" spans="1:9" s="805" customFormat="1" ht="12" customHeight="1">
      <c r="A33" s="797"/>
      <c r="B33" s="806"/>
      <c r="C33" s="810"/>
      <c r="D33" s="808"/>
      <c r="E33" s="801"/>
      <c r="F33" s="802"/>
      <c r="G33" s="803"/>
      <c r="H33" s="811" t="s">
        <v>330</v>
      </c>
      <c r="I33" s="804"/>
    </row>
    <row r="34" spans="1:9" s="805" customFormat="1" ht="12" customHeight="1">
      <c r="A34" s="797"/>
      <c r="B34" s="806"/>
      <c r="C34" s="810"/>
      <c r="D34" s="808"/>
      <c r="E34" s="801"/>
      <c r="F34" s="802"/>
      <c r="G34" s="803"/>
      <c r="H34" s="811" t="s">
        <v>331</v>
      </c>
      <c r="I34" s="804"/>
    </row>
    <row r="35" spans="1:9" s="805" customFormat="1" ht="12" customHeight="1">
      <c r="A35" s="797"/>
      <c r="B35" s="806"/>
      <c r="C35" s="810"/>
      <c r="D35" s="808"/>
      <c r="E35" s="801"/>
      <c r="F35" s="802"/>
      <c r="G35" s="803"/>
      <c r="H35" s="756"/>
      <c r="I35" s="804"/>
    </row>
    <row r="36" spans="1:9" s="805" customFormat="1" ht="12" customHeight="1">
      <c r="A36" s="797"/>
      <c r="B36" s="798"/>
      <c r="C36" s="817"/>
      <c r="D36" s="808"/>
      <c r="E36" s="801"/>
      <c r="F36" s="802"/>
      <c r="G36" s="803"/>
      <c r="H36" s="756"/>
      <c r="I36" s="804"/>
    </row>
    <row r="37" spans="1:9" s="805" customFormat="1" ht="12" customHeight="1">
      <c r="A37" s="797"/>
      <c r="B37" s="806"/>
      <c r="C37" s="810"/>
      <c r="D37" s="808"/>
      <c r="E37" s="801"/>
      <c r="F37" s="816"/>
      <c r="G37" s="815"/>
      <c r="H37" s="756"/>
      <c r="I37" s="783"/>
    </row>
    <row r="38" spans="1:9" s="805" customFormat="1" ht="12" customHeight="1" thickBot="1">
      <c r="A38" s="818"/>
      <c r="B38" s="819"/>
      <c r="C38" s="820"/>
      <c r="D38" s="808"/>
      <c r="E38" s="801"/>
      <c r="F38" s="801"/>
      <c r="G38" s="803"/>
      <c r="H38" s="801"/>
      <c r="I38" s="804"/>
    </row>
    <row r="39" spans="1:9" s="805" customFormat="1" ht="12.75" customHeight="1">
      <c r="A39" s="821"/>
      <c r="B39" s="801"/>
      <c r="C39" s="822"/>
      <c r="D39" s="823" t="s">
        <v>30</v>
      </c>
      <c r="E39" s="824"/>
      <c r="F39" s="825" t="s">
        <v>1</v>
      </c>
      <c r="G39" s="826">
        <v>4300</v>
      </c>
      <c r="H39" s="824"/>
      <c r="I39" s="822"/>
    </row>
    <row r="40" spans="1:9" s="805" customFormat="1" ht="12.75" customHeight="1" thickBot="1">
      <c r="A40" s="827"/>
      <c r="B40" s="828"/>
      <c r="C40" s="829"/>
      <c r="D40" s="830" t="s">
        <v>303</v>
      </c>
      <c r="E40" s="828"/>
      <c r="F40" s="831" t="s">
        <v>0</v>
      </c>
      <c r="G40" s="832">
        <v>13900</v>
      </c>
      <c r="H40" s="828"/>
      <c r="I40" s="829"/>
    </row>
    <row r="41" spans="1:9" s="805" customFormat="1" ht="12.75">
      <c r="A41" s="744"/>
      <c r="B41" s="751"/>
      <c r="C41" s="751"/>
      <c r="D41" s="751"/>
      <c r="E41" s="751"/>
      <c r="F41" s="751"/>
      <c r="G41" s="751"/>
      <c r="H41" s="751"/>
      <c r="I41" s="751"/>
    </row>
    <row r="42" spans="1:9" s="805" customFormat="1" ht="12.75">
      <c r="A42" s="744"/>
      <c r="B42" s="751"/>
      <c r="C42" s="751"/>
      <c r="D42" s="751"/>
      <c r="E42" s="751"/>
      <c r="F42" s="751"/>
      <c r="G42" s="833"/>
      <c r="H42" s="751"/>
      <c r="I42" s="751"/>
    </row>
    <row r="43" spans="1:9" s="805" customFormat="1" ht="12.75">
      <c r="A43" s="744"/>
      <c r="B43" s="751"/>
      <c r="C43" s="751"/>
      <c r="D43" s="751"/>
      <c r="E43" s="751"/>
      <c r="F43" s="751"/>
      <c r="G43" s="833"/>
      <c r="H43" s="751"/>
      <c r="I43" s="751"/>
    </row>
    <row r="44" spans="1:9" s="805" customFormat="1" ht="12.75">
      <c r="A44" s="744"/>
      <c r="B44" s="751"/>
      <c r="C44" s="751"/>
      <c r="D44" s="751"/>
      <c r="E44" s="751"/>
      <c r="F44" s="751"/>
      <c r="G44" s="833"/>
      <c r="H44" s="751"/>
      <c r="I44" s="751"/>
    </row>
    <row r="45" spans="1:9" s="805" customFormat="1" ht="12.75">
      <c r="A45" s="744"/>
      <c r="B45" s="751"/>
      <c r="C45" s="751"/>
      <c r="D45" s="751"/>
      <c r="E45" s="751"/>
      <c r="F45" s="751"/>
      <c r="G45" s="833"/>
      <c r="H45" s="751"/>
      <c r="I45" s="751"/>
    </row>
    <row r="46" spans="1:9" s="805" customFormat="1" ht="12.75">
      <c r="A46" s="744"/>
      <c r="B46" s="751"/>
      <c r="C46" s="751"/>
      <c r="D46" s="751"/>
      <c r="E46" s="751"/>
      <c r="F46" s="751"/>
      <c r="G46" s="833"/>
      <c r="H46" s="751"/>
      <c r="I46" s="751"/>
    </row>
    <row r="47" spans="1:9" s="805" customFormat="1" ht="12.75">
      <c r="A47" s="744"/>
      <c r="B47" s="751"/>
      <c r="C47" s="751"/>
      <c r="D47" s="751"/>
      <c r="E47" s="751"/>
      <c r="F47" s="751"/>
      <c r="G47" s="833"/>
      <c r="H47" s="751"/>
      <c r="I47" s="751"/>
    </row>
    <row r="48" spans="1:9" s="805" customFormat="1" ht="12.75">
      <c r="A48" s="744"/>
      <c r="B48" s="751"/>
      <c r="C48" s="751"/>
      <c r="D48" s="751"/>
      <c r="E48" s="751"/>
      <c r="F48" s="751"/>
      <c r="G48" s="833"/>
      <c r="H48" s="751"/>
      <c r="I48" s="751"/>
    </row>
    <row r="49" spans="1:9" s="805" customFormat="1" ht="12.75">
      <c r="A49" s="744"/>
      <c r="B49" s="751"/>
      <c r="C49" s="751"/>
      <c r="D49" s="751"/>
      <c r="E49" s="751"/>
      <c r="F49" s="751"/>
      <c r="G49" s="833"/>
      <c r="H49" s="751"/>
      <c r="I49" s="751"/>
    </row>
    <row r="50" spans="1:9" s="805" customFormat="1" ht="12.75">
      <c r="A50" s="744"/>
      <c r="B50" s="751"/>
      <c r="C50" s="751"/>
      <c r="D50" s="751"/>
      <c r="E50" s="751"/>
      <c r="F50" s="751"/>
      <c r="G50" s="833"/>
      <c r="H50" s="751"/>
      <c r="I50" s="751"/>
    </row>
    <row r="51" spans="1:9" s="805" customFormat="1" ht="12.75">
      <c r="A51" s="744"/>
      <c r="B51" s="751"/>
      <c r="C51" s="751"/>
      <c r="D51" s="751"/>
      <c r="E51" s="751"/>
      <c r="F51" s="751"/>
      <c r="G51" s="833"/>
      <c r="H51" s="751"/>
      <c r="I51" s="751"/>
    </row>
    <row r="52" spans="1:9" s="805" customFormat="1" ht="12.75">
      <c r="A52" s="744"/>
      <c r="B52" s="751"/>
      <c r="C52" s="751"/>
      <c r="D52" s="751"/>
      <c r="E52" s="751"/>
      <c r="F52" s="751"/>
      <c r="G52" s="833"/>
      <c r="H52" s="751"/>
      <c r="I52" s="751"/>
    </row>
    <row r="53" spans="1:9" s="805" customFormat="1" ht="12.75">
      <c r="A53" s="744"/>
      <c r="B53" s="751"/>
      <c r="C53" s="751"/>
      <c r="D53" s="751"/>
      <c r="E53" s="751"/>
      <c r="F53" s="751"/>
      <c r="G53" s="833"/>
      <c r="H53" s="751"/>
      <c r="I53" s="751"/>
    </row>
    <row r="54" spans="1:9" s="805" customFormat="1" ht="12.75">
      <c r="A54" s="744"/>
      <c r="B54" s="751"/>
      <c r="C54" s="751"/>
      <c r="D54" s="751"/>
      <c r="E54" s="751"/>
      <c r="F54" s="751"/>
      <c r="G54" s="833"/>
      <c r="H54" s="751"/>
      <c r="I54" s="751"/>
    </row>
    <row r="55" spans="1:9" s="805" customFormat="1" ht="12.75">
      <c r="A55" s="744"/>
      <c r="B55" s="751"/>
      <c r="C55" s="751"/>
      <c r="D55" s="751"/>
      <c r="E55" s="751"/>
      <c r="F55" s="751"/>
      <c r="G55" s="833"/>
      <c r="H55" s="751"/>
      <c r="I55" s="751"/>
    </row>
    <row r="56" spans="1:15" s="834" customFormat="1" ht="12.75">
      <c r="A56" s="744"/>
      <c r="B56" s="751"/>
      <c r="C56" s="751"/>
      <c r="D56" s="751"/>
      <c r="E56" s="751"/>
      <c r="F56" s="751"/>
      <c r="G56" s="833"/>
      <c r="H56" s="751"/>
      <c r="I56" s="751"/>
      <c r="J56" s="805"/>
      <c r="K56" s="805"/>
      <c r="L56" s="805"/>
      <c r="M56" s="805"/>
      <c r="N56" s="805"/>
      <c r="O56" s="805"/>
    </row>
    <row r="57" spans="1:15" s="834" customFormat="1" ht="12.75">
      <c r="A57" s="744"/>
      <c r="B57" s="751"/>
      <c r="C57" s="751"/>
      <c r="D57" s="751"/>
      <c r="E57" s="751"/>
      <c r="F57" s="751"/>
      <c r="G57" s="833"/>
      <c r="H57" s="751"/>
      <c r="I57" s="751"/>
      <c r="J57" s="805"/>
      <c r="K57" s="805"/>
      <c r="L57" s="805"/>
      <c r="M57" s="805"/>
      <c r="N57" s="805"/>
      <c r="O57" s="805"/>
    </row>
    <row r="58" spans="1:15" s="834" customFormat="1" ht="12.75">
      <c r="A58" s="744"/>
      <c r="B58" s="751"/>
      <c r="C58" s="751"/>
      <c r="D58" s="751"/>
      <c r="E58" s="751"/>
      <c r="F58" s="751"/>
      <c r="G58" s="833"/>
      <c r="H58" s="751"/>
      <c r="I58" s="751"/>
      <c r="J58" s="805"/>
      <c r="K58" s="805"/>
      <c r="L58" s="805"/>
      <c r="M58" s="805"/>
      <c r="N58" s="805"/>
      <c r="O58" s="805"/>
    </row>
    <row r="59" spans="1:15" s="834" customFormat="1" ht="12.75">
      <c r="A59" s="744"/>
      <c r="B59" s="751"/>
      <c r="C59" s="751"/>
      <c r="D59" s="751"/>
      <c r="E59" s="751"/>
      <c r="F59" s="751"/>
      <c r="G59" s="833"/>
      <c r="H59" s="751"/>
      <c r="I59" s="751"/>
      <c r="J59" s="805"/>
      <c r="K59" s="805"/>
      <c r="L59" s="805"/>
      <c r="M59" s="805"/>
      <c r="N59" s="805"/>
      <c r="O59" s="805"/>
    </row>
    <row r="60" spans="1:15" s="834" customFormat="1" ht="12.75">
      <c r="A60" s="744"/>
      <c r="B60" s="751"/>
      <c r="C60" s="751"/>
      <c r="D60" s="751"/>
      <c r="E60" s="751"/>
      <c r="F60" s="751"/>
      <c r="G60" s="833"/>
      <c r="H60" s="751"/>
      <c r="I60" s="751"/>
      <c r="J60" s="805"/>
      <c r="K60" s="805"/>
      <c r="L60" s="805"/>
      <c r="M60" s="805"/>
      <c r="N60" s="805"/>
      <c r="O60" s="805"/>
    </row>
    <row r="61" spans="1:15" s="834" customFormat="1" ht="12.75">
      <c r="A61" s="744"/>
      <c r="B61" s="751"/>
      <c r="C61" s="751"/>
      <c r="D61" s="751"/>
      <c r="E61" s="751"/>
      <c r="F61" s="751"/>
      <c r="G61" s="833"/>
      <c r="H61" s="751"/>
      <c r="I61" s="751"/>
      <c r="J61" s="805"/>
      <c r="K61" s="805"/>
      <c r="L61" s="805"/>
      <c r="M61" s="805"/>
      <c r="N61" s="805"/>
      <c r="O61" s="805"/>
    </row>
    <row r="62" spans="1:15" s="834" customFormat="1" ht="12.75">
      <c r="A62" s="744"/>
      <c r="B62" s="751"/>
      <c r="C62" s="751"/>
      <c r="D62" s="751"/>
      <c r="E62" s="751"/>
      <c r="F62" s="751"/>
      <c r="G62" s="833"/>
      <c r="H62" s="751"/>
      <c r="I62" s="751"/>
      <c r="J62" s="805"/>
      <c r="K62" s="805"/>
      <c r="L62" s="805"/>
      <c r="M62" s="805"/>
      <c r="N62" s="805"/>
      <c r="O62" s="805"/>
    </row>
    <row r="63" spans="1:9" s="834" customFormat="1" ht="12.75">
      <c r="A63" s="744"/>
      <c r="B63" s="751"/>
      <c r="C63" s="751"/>
      <c r="D63" s="751"/>
      <c r="E63" s="751"/>
      <c r="F63" s="751"/>
      <c r="G63" s="833"/>
      <c r="H63" s="751"/>
      <c r="I63" s="751"/>
    </row>
    <row r="64" spans="1:9" s="834" customFormat="1" ht="12.75">
      <c r="A64" s="744"/>
      <c r="B64" s="751"/>
      <c r="C64" s="751"/>
      <c r="D64" s="751"/>
      <c r="E64" s="751"/>
      <c r="F64" s="751"/>
      <c r="G64" s="833"/>
      <c r="H64" s="751"/>
      <c r="I64" s="751"/>
    </row>
    <row r="65" spans="1:9" s="834" customFormat="1" ht="12.75">
      <c r="A65" s="744"/>
      <c r="B65" s="751"/>
      <c r="C65" s="751"/>
      <c r="D65" s="751"/>
      <c r="E65" s="751"/>
      <c r="F65" s="751"/>
      <c r="G65" s="833"/>
      <c r="H65" s="751"/>
      <c r="I65" s="751"/>
    </row>
    <row r="66" spans="1:9" s="834" customFormat="1" ht="12.75">
      <c r="A66" s="744"/>
      <c r="B66" s="751"/>
      <c r="C66" s="751"/>
      <c r="D66" s="751"/>
      <c r="E66" s="751"/>
      <c r="F66" s="751"/>
      <c r="G66" s="833"/>
      <c r="H66" s="751"/>
      <c r="I66" s="751"/>
    </row>
    <row r="67" spans="1:9" s="834" customFormat="1" ht="12.75">
      <c r="A67" s="744"/>
      <c r="B67" s="751"/>
      <c r="C67" s="751"/>
      <c r="D67" s="751"/>
      <c r="E67" s="751"/>
      <c r="F67" s="751"/>
      <c r="G67" s="833"/>
      <c r="H67" s="751"/>
      <c r="I67" s="751"/>
    </row>
    <row r="68" spans="1:9" s="834" customFormat="1" ht="12.75">
      <c r="A68" s="744"/>
      <c r="B68" s="751"/>
      <c r="C68" s="751"/>
      <c r="D68" s="751"/>
      <c r="E68" s="751"/>
      <c r="F68" s="751"/>
      <c r="G68" s="833"/>
      <c r="H68" s="751"/>
      <c r="I68" s="751"/>
    </row>
    <row r="69" spans="1:9" s="834" customFormat="1" ht="12.75">
      <c r="A69" s="744"/>
      <c r="B69" s="751"/>
      <c r="C69" s="751"/>
      <c r="D69" s="751"/>
      <c r="E69" s="751"/>
      <c r="F69" s="751"/>
      <c r="G69" s="833"/>
      <c r="H69" s="751"/>
      <c r="I69" s="751"/>
    </row>
    <row r="70" spans="1:9" s="834" customFormat="1" ht="12.75">
      <c r="A70" s="744"/>
      <c r="B70" s="751"/>
      <c r="C70" s="751"/>
      <c r="D70" s="751"/>
      <c r="E70" s="751"/>
      <c r="F70" s="751"/>
      <c r="G70" s="833"/>
      <c r="H70" s="751"/>
      <c r="I70" s="751"/>
    </row>
    <row r="71" spans="1:9" s="834" customFormat="1" ht="12.75">
      <c r="A71" s="744"/>
      <c r="B71" s="751"/>
      <c r="C71" s="751"/>
      <c r="D71" s="751"/>
      <c r="E71" s="751"/>
      <c r="F71" s="751"/>
      <c r="G71" s="833"/>
      <c r="H71" s="751"/>
      <c r="I71" s="751"/>
    </row>
    <row r="72" spans="1:9" s="834" customFormat="1" ht="12.75">
      <c r="A72" s="744"/>
      <c r="B72" s="751"/>
      <c r="C72" s="751"/>
      <c r="D72" s="751"/>
      <c r="E72" s="751"/>
      <c r="F72" s="751"/>
      <c r="G72" s="833"/>
      <c r="H72" s="751"/>
      <c r="I72" s="751"/>
    </row>
    <row r="73" spans="1:9" ht="12.75">
      <c r="A73" s="744"/>
      <c r="B73" s="751"/>
      <c r="C73" s="751"/>
      <c r="D73" s="751"/>
      <c r="E73" s="751"/>
      <c r="F73" s="751"/>
      <c r="G73" s="833"/>
      <c r="H73" s="751"/>
      <c r="I73" s="751"/>
    </row>
    <row r="74" spans="1:9" ht="12.75">
      <c r="A74" s="744"/>
      <c r="B74" s="751"/>
      <c r="C74" s="751"/>
      <c r="D74" s="751"/>
      <c r="E74" s="751"/>
      <c r="F74" s="751"/>
      <c r="G74" s="833"/>
      <c r="H74" s="751"/>
      <c r="I74" s="751"/>
    </row>
    <row r="75" spans="1:9" ht="12.75">
      <c r="A75" s="744"/>
      <c r="B75" s="751"/>
      <c r="C75" s="751"/>
      <c r="D75" s="751"/>
      <c r="E75" s="751"/>
      <c r="F75" s="751"/>
      <c r="G75" s="833"/>
      <c r="H75" s="751"/>
      <c r="I75" s="751"/>
    </row>
    <row r="76" spans="1:9" ht="12.75">
      <c r="A76" s="744"/>
      <c r="B76" s="751"/>
      <c r="C76" s="751"/>
      <c r="D76" s="751"/>
      <c r="E76" s="751"/>
      <c r="F76" s="751"/>
      <c r="G76" s="833"/>
      <c r="H76" s="751"/>
      <c r="I76" s="751"/>
    </row>
    <row r="77" spans="1:9" ht="12.75">
      <c r="A77" s="744"/>
      <c r="B77" s="751"/>
      <c r="C77" s="751"/>
      <c r="D77" s="751"/>
      <c r="E77" s="751"/>
      <c r="F77" s="751"/>
      <c r="G77" s="833"/>
      <c r="H77" s="751"/>
      <c r="I77" s="751"/>
    </row>
    <row r="78" spans="1:9" ht="12.75">
      <c r="A78" s="744"/>
      <c r="B78" s="751"/>
      <c r="C78" s="751"/>
      <c r="D78" s="751"/>
      <c r="E78" s="751"/>
      <c r="F78" s="751"/>
      <c r="G78" s="833"/>
      <c r="H78" s="751"/>
      <c r="I78" s="751"/>
    </row>
    <row r="79" spans="1:9" ht="12.75">
      <c r="A79" s="744"/>
      <c r="B79" s="751"/>
      <c r="C79" s="751"/>
      <c r="D79" s="751"/>
      <c r="E79" s="751"/>
      <c r="F79" s="751"/>
      <c r="G79" s="833"/>
      <c r="H79" s="751"/>
      <c r="I79" s="751"/>
    </row>
    <row r="80" spans="1:9" ht="12.75">
      <c r="A80" s="744"/>
      <c r="B80" s="751"/>
      <c r="C80" s="751"/>
      <c r="D80" s="751"/>
      <c r="E80" s="751"/>
      <c r="F80" s="751"/>
      <c r="G80" s="833"/>
      <c r="H80" s="751"/>
      <c r="I80" s="751"/>
    </row>
    <row r="81" spans="1:9" ht="12.75">
      <c r="A81" s="744"/>
      <c r="B81" s="751"/>
      <c r="C81" s="751"/>
      <c r="D81" s="751"/>
      <c r="E81" s="751"/>
      <c r="F81" s="751"/>
      <c r="G81" s="833"/>
      <c r="H81" s="751"/>
      <c r="I81" s="751"/>
    </row>
    <row r="82" spans="1:9" ht="12.75">
      <c r="A82" s="744"/>
      <c r="B82" s="751"/>
      <c r="C82" s="751"/>
      <c r="D82" s="751"/>
      <c r="E82" s="751"/>
      <c r="F82" s="751"/>
      <c r="G82" s="833"/>
      <c r="H82" s="751"/>
      <c r="I82" s="751"/>
    </row>
    <row r="83" spans="1:9" ht="12.75">
      <c r="A83" s="744"/>
      <c r="B83" s="751"/>
      <c r="C83" s="751"/>
      <c r="D83" s="751"/>
      <c r="E83" s="751"/>
      <c r="F83" s="751"/>
      <c r="G83" s="833"/>
      <c r="H83" s="751"/>
      <c r="I83" s="751"/>
    </row>
    <row r="84" spans="1:9" ht="12.75">
      <c r="A84" s="744"/>
      <c r="B84" s="751"/>
      <c r="C84" s="751"/>
      <c r="D84" s="751"/>
      <c r="E84" s="751"/>
      <c r="F84" s="751"/>
      <c r="G84" s="833"/>
      <c r="H84" s="751"/>
      <c r="I84" s="751"/>
    </row>
    <row r="85" spans="1:9" ht="12.75">
      <c r="A85" s="744"/>
      <c r="B85" s="751"/>
      <c r="C85" s="751"/>
      <c r="D85" s="751"/>
      <c r="E85" s="751"/>
      <c r="F85" s="751"/>
      <c r="G85" s="833"/>
      <c r="H85" s="751"/>
      <c r="I85" s="751"/>
    </row>
    <row r="86" spans="1:9" ht="12.75">
      <c r="A86" s="744"/>
      <c r="B86" s="751"/>
      <c r="C86" s="751"/>
      <c r="D86" s="751"/>
      <c r="E86" s="751"/>
      <c r="F86" s="751"/>
      <c r="G86" s="833"/>
      <c r="H86" s="751"/>
      <c r="I86" s="751"/>
    </row>
    <row r="87" spans="1:9" ht="12.75">
      <c r="A87" s="744"/>
      <c r="B87" s="751"/>
      <c r="C87" s="751"/>
      <c r="D87" s="751"/>
      <c r="E87" s="751"/>
      <c r="F87" s="751"/>
      <c r="G87" s="833"/>
      <c r="H87" s="751"/>
      <c r="I87" s="751"/>
    </row>
    <row r="88" spans="1:9" ht="12.75">
      <c r="A88" s="744"/>
      <c r="B88" s="751"/>
      <c r="C88" s="751"/>
      <c r="D88" s="751"/>
      <c r="E88" s="751"/>
      <c r="F88" s="751"/>
      <c r="G88" s="833"/>
      <c r="H88" s="751"/>
      <c r="I88" s="751"/>
    </row>
    <row r="89" spans="1:9" ht="12.75">
      <c r="A89" s="744"/>
      <c r="B89" s="751"/>
      <c r="C89" s="751"/>
      <c r="D89" s="751"/>
      <c r="E89" s="751"/>
      <c r="F89" s="751"/>
      <c r="G89" s="833"/>
      <c r="H89" s="751"/>
      <c r="I89" s="751"/>
    </row>
    <row r="90" spans="1:9" ht="12.75">
      <c r="A90" s="744"/>
      <c r="B90" s="751"/>
      <c r="C90" s="751"/>
      <c r="D90" s="751"/>
      <c r="E90" s="751"/>
      <c r="F90" s="751"/>
      <c r="G90" s="833"/>
      <c r="H90" s="751"/>
      <c r="I90" s="751"/>
    </row>
    <row r="91" spans="1:9" ht="12.75">
      <c r="A91" s="744"/>
      <c r="B91" s="751"/>
      <c r="C91" s="751"/>
      <c r="D91" s="751"/>
      <c r="E91" s="751"/>
      <c r="F91" s="751"/>
      <c r="G91" s="833"/>
      <c r="H91" s="751"/>
      <c r="I91" s="751"/>
    </row>
    <row r="92" spans="1:9" ht="12.75">
      <c r="A92" s="744"/>
      <c r="B92" s="751"/>
      <c r="C92" s="751"/>
      <c r="D92" s="751"/>
      <c r="E92" s="751"/>
      <c r="F92" s="751"/>
      <c r="G92" s="833"/>
      <c r="H92" s="751"/>
      <c r="I92" s="751"/>
    </row>
    <row r="93" spans="1:9" ht="12.75">
      <c r="A93" s="744"/>
      <c r="B93" s="751"/>
      <c r="C93" s="751"/>
      <c r="D93" s="751"/>
      <c r="E93" s="751"/>
      <c r="F93" s="751"/>
      <c r="G93" s="833"/>
      <c r="H93" s="751"/>
      <c r="I93" s="751"/>
    </row>
    <row r="94" spans="1:9" ht="12.75">
      <c r="A94" s="744"/>
      <c r="B94" s="751"/>
      <c r="C94" s="751"/>
      <c r="D94" s="751"/>
      <c r="E94" s="751"/>
      <c r="F94" s="751"/>
      <c r="G94" s="833"/>
      <c r="H94" s="751"/>
      <c r="I94" s="751"/>
    </row>
    <row r="95" spans="1:9" ht="12.75">
      <c r="A95" s="744"/>
      <c r="B95" s="751"/>
      <c r="C95" s="751"/>
      <c r="D95" s="751"/>
      <c r="E95" s="751"/>
      <c r="F95" s="751"/>
      <c r="G95" s="833"/>
      <c r="H95" s="751"/>
      <c r="I95" s="751"/>
    </row>
    <row r="96" spans="1:9" ht="12.75">
      <c r="A96" s="744"/>
      <c r="B96" s="751"/>
      <c r="C96" s="751"/>
      <c r="D96" s="751"/>
      <c r="E96" s="751"/>
      <c r="F96" s="751"/>
      <c r="G96" s="833"/>
      <c r="H96" s="751"/>
      <c r="I96" s="751"/>
    </row>
    <row r="97" spans="1:9" ht="12.75">
      <c r="A97" s="744"/>
      <c r="B97" s="751"/>
      <c r="C97" s="751"/>
      <c r="D97" s="751"/>
      <c r="E97" s="751"/>
      <c r="F97" s="751"/>
      <c r="G97" s="833"/>
      <c r="H97" s="751"/>
      <c r="I97" s="751"/>
    </row>
    <row r="98" spans="1:9" ht="12.75">
      <c r="A98" s="744"/>
      <c r="B98" s="751"/>
      <c r="C98" s="751"/>
      <c r="D98" s="751"/>
      <c r="E98" s="751"/>
      <c r="F98" s="751"/>
      <c r="G98" s="833"/>
      <c r="H98" s="751"/>
      <c r="I98" s="751"/>
    </row>
    <row r="99" spans="1:9" ht="12.75">
      <c r="A99" s="744"/>
      <c r="B99" s="751"/>
      <c r="C99" s="751"/>
      <c r="D99" s="751"/>
      <c r="E99" s="751"/>
      <c r="F99" s="751"/>
      <c r="G99" s="833"/>
      <c r="H99" s="751"/>
      <c r="I99" s="751"/>
    </row>
    <row r="100" spans="1:9" ht="12.75">
      <c r="A100" s="744"/>
      <c r="B100" s="751"/>
      <c r="C100" s="751"/>
      <c r="D100" s="751"/>
      <c r="E100" s="751"/>
      <c r="F100" s="751"/>
      <c r="G100" s="833"/>
      <c r="H100" s="751"/>
      <c r="I100" s="751"/>
    </row>
    <row r="101" spans="1:9" ht="12.75">
      <c r="A101" s="744"/>
      <c r="B101" s="751"/>
      <c r="C101" s="751"/>
      <c r="D101" s="751"/>
      <c r="E101" s="751"/>
      <c r="F101" s="751"/>
      <c r="G101" s="833"/>
      <c r="H101" s="751"/>
      <c r="I101" s="751"/>
    </row>
    <row r="102" spans="1:9" ht="12.75">
      <c r="A102" s="744"/>
      <c r="B102" s="751"/>
      <c r="C102" s="751"/>
      <c r="D102" s="751"/>
      <c r="E102" s="751"/>
      <c r="F102" s="751"/>
      <c r="G102" s="833"/>
      <c r="H102" s="751"/>
      <c r="I102" s="751"/>
    </row>
    <row r="103" spans="1:9" ht="12.75">
      <c r="A103" s="744"/>
      <c r="B103" s="751"/>
      <c r="C103" s="751"/>
      <c r="D103" s="751"/>
      <c r="E103" s="751"/>
      <c r="F103" s="751"/>
      <c r="G103" s="833"/>
      <c r="H103" s="751"/>
      <c r="I103" s="751"/>
    </row>
    <row r="104" spans="1:9" ht="12.75">
      <c r="A104" s="744"/>
      <c r="B104" s="751"/>
      <c r="C104" s="751"/>
      <c r="D104" s="751"/>
      <c r="E104" s="751"/>
      <c r="F104" s="751"/>
      <c r="G104" s="833"/>
      <c r="H104" s="751"/>
      <c r="I104" s="751"/>
    </row>
    <row r="105" spans="1:9" ht="12.75">
      <c r="A105" s="744"/>
      <c r="B105" s="751"/>
      <c r="C105" s="751"/>
      <c r="D105" s="751"/>
      <c r="E105" s="751"/>
      <c r="F105" s="751"/>
      <c r="G105" s="833"/>
      <c r="H105" s="751"/>
      <c r="I105" s="751"/>
    </row>
    <row r="106" spans="1:9" ht="12.75">
      <c r="A106" s="744"/>
      <c r="B106" s="751"/>
      <c r="C106" s="751"/>
      <c r="D106" s="751"/>
      <c r="E106" s="751"/>
      <c r="F106" s="751"/>
      <c r="G106" s="833"/>
      <c r="H106" s="751"/>
      <c r="I106" s="751"/>
    </row>
    <row r="107" spans="1:9" ht="12.75">
      <c r="A107" s="744"/>
      <c r="B107" s="751"/>
      <c r="C107" s="751"/>
      <c r="D107" s="751"/>
      <c r="E107" s="751"/>
      <c r="F107" s="751"/>
      <c r="G107" s="833"/>
      <c r="H107" s="751"/>
      <c r="I107" s="751"/>
    </row>
    <row r="108" spans="1:9" ht="12.75">
      <c r="A108" s="744"/>
      <c r="B108" s="751"/>
      <c r="C108" s="751"/>
      <c r="D108" s="751"/>
      <c r="E108" s="751"/>
      <c r="F108" s="751"/>
      <c r="G108" s="833"/>
      <c r="H108" s="751"/>
      <c r="I108" s="751"/>
    </row>
    <row r="109" spans="1:9" ht="12.75">
      <c r="A109" s="744"/>
      <c r="B109" s="751"/>
      <c r="C109" s="751"/>
      <c r="D109" s="751"/>
      <c r="E109" s="751"/>
      <c r="F109" s="751"/>
      <c r="G109" s="833"/>
      <c r="H109" s="751"/>
      <c r="I109" s="751"/>
    </row>
    <row r="110" spans="1:9" ht="12.75">
      <c r="A110" s="744"/>
      <c r="B110" s="751"/>
      <c r="C110" s="751"/>
      <c r="D110" s="751"/>
      <c r="E110" s="751"/>
      <c r="F110" s="751"/>
      <c r="G110" s="833"/>
      <c r="H110" s="751"/>
      <c r="I110" s="751"/>
    </row>
    <row r="111" spans="1:9" ht="12.75">
      <c r="A111" s="744"/>
      <c r="B111" s="751"/>
      <c r="C111" s="751"/>
      <c r="D111" s="751"/>
      <c r="E111" s="751"/>
      <c r="F111" s="751"/>
      <c r="G111" s="833"/>
      <c r="H111" s="751"/>
      <c r="I111" s="751"/>
    </row>
    <row r="112" spans="1:9" ht="12.75">
      <c r="A112" s="744"/>
      <c r="B112" s="751"/>
      <c r="C112" s="751"/>
      <c r="D112" s="751"/>
      <c r="E112" s="751"/>
      <c r="F112" s="751"/>
      <c r="G112" s="833"/>
      <c r="H112" s="751"/>
      <c r="I112" s="751"/>
    </row>
    <row r="113" spans="1:9" ht="12.75">
      <c r="A113" s="744"/>
      <c r="B113" s="751"/>
      <c r="C113" s="751"/>
      <c r="D113" s="751"/>
      <c r="E113" s="751"/>
      <c r="F113" s="751"/>
      <c r="G113" s="833"/>
      <c r="H113" s="751"/>
      <c r="I113" s="751"/>
    </row>
    <row r="114" spans="1:9" ht="12.75">
      <c r="A114" s="744"/>
      <c r="B114" s="751"/>
      <c r="C114" s="751"/>
      <c r="D114" s="751"/>
      <c r="E114" s="751"/>
      <c r="F114" s="751"/>
      <c r="G114" s="833"/>
      <c r="H114" s="751"/>
      <c r="I114" s="751"/>
    </row>
    <row r="115" spans="1:9" ht="12.75">
      <c r="A115" s="744"/>
      <c r="B115" s="751"/>
      <c r="C115" s="751"/>
      <c r="D115" s="751"/>
      <c r="E115" s="751"/>
      <c r="F115" s="751"/>
      <c r="G115" s="833"/>
      <c r="H115" s="751"/>
      <c r="I115" s="751"/>
    </row>
    <row r="116" spans="1:9" ht="12.75">
      <c r="A116" s="744"/>
      <c r="B116" s="751"/>
      <c r="C116" s="751"/>
      <c r="D116" s="751"/>
      <c r="E116" s="751"/>
      <c r="F116" s="751"/>
      <c r="G116" s="833"/>
      <c r="H116" s="751"/>
      <c r="I116" s="751"/>
    </row>
    <row r="117" spans="1:9" ht="12.75">
      <c r="A117" s="744"/>
      <c r="B117" s="751"/>
      <c r="C117" s="751"/>
      <c r="D117" s="751"/>
      <c r="E117" s="751"/>
      <c r="F117" s="751"/>
      <c r="G117" s="833"/>
      <c r="H117" s="751"/>
      <c r="I117" s="751"/>
    </row>
    <row r="118" spans="1:9" ht="12.75">
      <c r="A118" s="744"/>
      <c r="B118" s="751"/>
      <c r="C118" s="751"/>
      <c r="D118" s="751"/>
      <c r="E118" s="751"/>
      <c r="F118" s="751"/>
      <c r="G118" s="833"/>
      <c r="H118" s="751"/>
      <c r="I118" s="751"/>
    </row>
    <row r="119" spans="1:9" ht="12.75">
      <c r="A119" s="744"/>
      <c r="B119" s="751"/>
      <c r="C119" s="751"/>
      <c r="D119" s="751"/>
      <c r="E119" s="751"/>
      <c r="F119" s="751"/>
      <c r="G119" s="833"/>
      <c r="H119" s="751"/>
      <c r="I119" s="751"/>
    </row>
    <row r="120" spans="1:9" ht="12.75">
      <c r="A120" s="744"/>
      <c r="B120" s="751"/>
      <c r="C120" s="751"/>
      <c r="D120" s="751"/>
      <c r="E120" s="751"/>
      <c r="F120" s="751"/>
      <c r="G120" s="833"/>
      <c r="H120" s="751"/>
      <c r="I120" s="751"/>
    </row>
    <row r="121" spans="1:9" ht="12.75">
      <c r="A121" s="744"/>
      <c r="B121" s="751"/>
      <c r="C121" s="751"/>
      <c r="D121" s="751"/>
      <c r="E121" s="751"/>
      <c r="F121" s="751"/>
      <c r="G121" s="833"/>
      <c r="H121" s="751"/>
      <c r="I121" s="751"/>
    </row>
    <row r="122" spans="1:9" ht="12.75">
      <c r="A122" s="744"/>
      <c r="B122" s="751"/>
      <c r="C122" s="751"/>
      <c r="D122" s="751"/>
      <c r="E122" s="751"/>
      <c r="F122" s="751"/>
      <c r="G122" s="833"/>
      <c r="H122" s="751"/>
      <c r="I122" s="751"/>
    </row>
    <row r="123" spans="1:9" ht="12.75">
      <c r="A123" s="744"/>
      <c r="B123" s="751"/>
      <c r="C123" s="751"/>
      <c r="D123" s="751"/>
      <c r="E123" s="751"/>
      <c r="F123" s="751"/>
      <c r="G123" s="833"/>
      <c r="H123" s="751"/>
      <c r="I123" s="751"/>
    </row>
    <row r="124" spans="1:9" ht="12.75">
      <c r="A124" s="744"/>
      <c r="B124" s="751"/>
      <c r="C124" s="751"/>
      <c r="D124" s="751"/>
      <c r="E124" s="751"/>
      <c r="F124" s="751"/>
      <c r="G124" s="833"/>
      <c r="H124" s="751"/>
      <c r="I124" s="751"/>
    </row>
    <row r="125" spans="1:9" ht="12.75">
      <c r="A125" s="744"/>
      <c r="B125" s="751"/>
      <c r="C125" s="751"/>
      <c r="D125" s="751"/>
      <c r="E125" s="751"/>
      <c r="F125" s="751"/>
      <c r="G125" s="833"/>
      <c r="H125" s="751"/>
      <c r="I125" s="751"/>
    </row>
    <row r="126" spans="1:9" ht="12.75">
      <c r="A126" s="744"/>
      <c r="B126" s="751"/>
      <c r="C126" s="751"/>
      <c r="D126" s="751"/>
      <c r="E126" s="751"/>
      <c r="F126" s="751"/>
      <c r="G126" s="833"/>
      <c r="H126" s="751"/>
      <c r="I126" s="751"/>
    </row>
    <row r="127" spans="1:9" ht="12.75">
      <c r="A127" s="744"/>
      <c r="B127" s="751"/>
      <c r="C127" s="751"/>
      <c r="D127" s="751"/>
      <c r="E127" s="751"/>
      <c r="F127" s="751"/>
      <c r="G127" s="833"/>
      <c r="H127" s="751"/>
      <c r="I127" s="751"/>
    </row>
    <row r="128" spans="1:9" ht="12.75">
      <c r="A128" s="744"/>
      <c r="B128" s="751"/>
      <c r="C128" s="751"/>
      <c r="D128" s="751"/>
      <c r="E128" s="751"/>
      <c r="F128" s="751"/>
      <c r="G128" s="833"/>
      <c r="H128" s="751"/>
      <c r="I128" s="751"/>
    </row>
    <row r="129" spans="1:9" ht="12.75">
      <c r="A129" s="744"/>
      <c r="B129" s="751"/>
      <c r="C129" s="751"/>
      <c r="D129" s="751"/>
      <c r="E129" s="751"/>
      <c r="F129" s="751"/>
      <c r="G129" s="833"/>
      <c r="H129" s="751"/>
      <c r="I129" s="751"/>
    </row>
    <row r="130" spans="1:9" ht="12.75">
      <c r="A130" s="744"/>
      <c r="B130" s="751"/>
      <c r="C130" s="751"/>
      <c r="D130" s="751"/>
      <c r="E130" s="751"/>
      <c r="F130" s="751"/>
      <c r="G130" s="833"/>
      <c r="H130" s="751"/>
      <c r="I130" s="751"/>
    </row>
    <row r="131" spans="1:9" ht="12.75">
      <c r="A131" s="744"/>
      <c r="B131" s="751"/>
      <c r="C131" s="751"/>
      <c r="D131" s="751"/>
      <c r="E131" s="751"/>
      <c r="F131" s="751"/>
      <c r="G131" s="833"/>
      <c r="H131" s="751"/>
      <c r="I131" s="751"/>
    </row>
    <row r="132" spans="1:9" ht="12.75">
      <c r="A132" s="744"/>
      <c r="B132" s="751"/>
      <c r="C132" s="751"/>
      <c r="D132" s="751"/>
      <c r="E132" s="751"/>
      <c r="F132" s="751"/>
      <c r="G132" s="833"/>
      <c r="H132" s="751"/>
      <c r="I132" s="751"/>
    </row>
    <row r="133" spans="1:9" ht="12.75">
      <c r="A133" s="744"/>
      <c r="B133" s="751"/>
      <c r="C133" s="751"/>
      <c r="D133" s="751"/>
      <c r="E133" s="751"/>
      <c r="F133" s="751"/>
      <c r="G133" s="833"/>
      <c r="H133" s="751"/>
      <c r="I133" s="751"/>
    </row>
    <row r="134" spans="1:9" ht="12.75">
      <c r="A134" s="744"/>
      <c r="B134" s="751"/>
      <c r="C134" s="751"/>
      <c r="D134" s="751"/>
      <c r="E134" s="751"/>
      <c r="F134" s="751"/>
      <c r="G134" s="833"/>
      <c r="H134" s="751"/>
      <c r="I134" s="751"/>
    </row>
    <row r="135" spans="1:9" ht="12.75">
      <c r="A135" s="744"/>
      <c r="B135" s="751"/>
      <c r="C135" s="751"/>
      <c r="D135" s="751"/>
      <c r="E135" s="751"/>
      <c r="F135" s="751"/>
      <c r="G135" s="833"/>
      <c r="H135" s="751"/>
      <c r="I135" s="751"/>
    </row>
    <row r="136" spans="1:9" ht="12.75">
      <c r="A136" s="744"/>
      <c r="B136" s="751"/>
      <c r="C136" s="751"/>
      <c r="D136" s="751"/>
      <c r="E136" s="751"/>
      <c r="F136" s="751"/>
      <c r="G136" s="833"/>
      <c r="H136" s="751"/>
      <c r="I136" s="751"/>
    </row>
    <row r="137" spans="1:9" ht="12.75">
      <c r="A137" s="744"/>
      <c r="B137" s="751"/>
      <c r="C137" s="751"/>
      <c r="D137" s="751"/>
      <c r="E137" s="751"/>
      <c r="F137" s="751"/>
      <c r="G137" s="833"/>
      <c r="H137" s="751"/>
      <c r="I137" s="751"/>
    </row>
    <row r="138" spans="1:9" ht="12.75">
      <c r="A138" s="744"/>
      <c r="B138" s="751"/>
      <c r="C138" s="751"/>
      <c r="D138" s="751"/>
      <c r="E138" s="751"/>
      <c r="F138" s="751"/>
      <c r="G138" s="833"/>
      <c r="H138" s="751"/>
      <c r="I138" s="751"/>
    </row>
    <row r="139" spans="1:9" ht="12.75">
      <c r="A139" s="744"/>
      <c r="B139" s="751"/>
      <c r="C139" s="751"/>
      <c r="D139" s="751"/>
      <c r="E139" s="751"/>
      <c r="F139" s="751"/>
      <c r="G139" s="833"/>
      <c r="H139" s="751"/>
      <c r="I139" s="751"/>
    </row>
    <row r="140" spans="1:9" ht="12.75">
      <c r="A140" s="744"/>
      <c r="B140" s="751"/>
      <c r="C140" s="751"/>
      <c r="D140" s="751"/>
      <c r="E140" s="751"/>
      <c r="F140" s="751"/>
      <c r="G140" s="833"/>
      <c r="H140" s="751"/>
      <c r="I140" s="751"/>
    </row>
    <row r="141" spans="1:9" ht="12.75">
      <c r="A141" s="744"/>
      <c r="B141" s="751"/>
      <c r="C141" s="751"/>
      <c r="D141" s="751"/>
      <c r="E141" s="751"/>
      <c r="F141" s="751"/>
      <c r="G141" s="833"/>
      <c r="H141" s="751"/>
      <c r="I141" s="751"/>
    </row>
    <row r="142" spans="1:9" ht="12.75">
      <c r="A142" s="744"/>
      <c r="B142" s="751"/>
      <c r="C142" s="751"/>
      <c r="D142" s="751"/>
      <c r="E142" s="751"/>
      <c r="F142" s="751"/>
      <c r="G142" s="833"/>
      <c r="H142" s="751"/>
      <c r="I142" s="751"/>
    </row>
    <row r="143" spans="1:9" ht="12.75">
      <c r="A143" s="744"/>
      <c r="B143" s="751"/>
      <c r="C143" s="751"/>
      <c r="D143" s="751"/>
      <c r="E143" s="751"/>
      <c r="F143" s="751"/>
      <c r="G143" s="833"/>
      <c r="H143" s="751"/>
      <c r="I143" s="751"/>
    </row>
    <row r="144" spans="1:9" ht="12.75">
      <c r="A144" s="744"/>
      <c r="B144" s="751"/>
      <c r="C144" s="751"/>
      <c r="D144" s="751"/>
      <c r="E144" s="751"/>
      <c r="F144" s="751"/>
      <c r="G144" s="833"/>
      <c r="H144" s="751"/>
      <c r="I144" s="751"/>
    </row>
    <row r="145" spans="1:9" ht="12.75">
      <c r="A145" s="744"/>
      <c r="B145" s="751"/>
      <c r="C145" s="751"/>
      <c r="D145" s="751"/>
      <c r="E145" s="751"/>
      <c r="F145" s="751"/>
      <c r="G145" s="833"/>
      <c r="H145" s="751"/>
      <c r="I145" s="751"/>
    </row>
    <row r="146" spans="1:9" ht="12.75">
      <c r="A146" s="744"/>
      <c r="B146" s="751"/>
      <c r="C146" s="751"/>
      <c r="D146" s="751"/>
      <c r="E146" s="751"/>
      <c r="F146" s="751"/>
      <c r="G146" s="833"/>
      <c r="H146" s="751"/>
      <c r="I146" s="751"/>
    </row>
    <row r="147" spans="1:9" ht="12.75">
      <c r="A147" s="744"/>
      <c r="B147" s="751"/>
      <c r="C147" s="751"/>
      <c r="D147" s="751"/>
      <c r="E147" s="751"/>
      <c r="F147" s="751"/>
      <c r="G147" s="833"/>
      <c r="H147" s="751"/>
      <c r="I147" s="751"/>
    </row>
    <row r="148" spans="1:9" ht="12.75">
      <c r="A148" s="744"/>
      <c r="B148" s="751"/>
      <c r="C148" s="751"/>
      <c r="D148" s="751"/>
      <c r="E148" s="751"/>
      <c r="F148" s="751"/>
      <c r="G148" s="833"/>
      <c r="H148" s="751"/>
      <c r="I148" s="751"/>
    </row>
    <row r="149" spans="1:9" ht="12.75">
      <c r="A149" s="744"/>
      <c r="B149" s="751"/>
      <c r="C149" s="751"/>
      <c r="D149" s="751"/>
      <c r="E149" s="751"/>
      <c r="F149" s="751"/>
      <c r="G149" s="833"/>
      <c r="H149" s="751"/>
      <c r="I149" s="751"/>
    </row>
    <row r="150" spans="1:9" ht="12.75">
      <c r="A150" s="744"/>
      <c r="B150" s="751"/>
      <c r="C150" s="751"/>
      <c r="D150" s="751"/>
      <c r="E150" s="751"/>
      <c r="F150" s="751"/>
      <c r="G150" s="833"/>
      <c r="H150" s="751"/>
      <c r="I150" s="751"/>
    </row>
    <row r="151" spans="1:9" ht="12.75">
      <c r="A151" s="744"/>
      <c r="B151" s="751"/>
      <c r="C151" s="751"/>
      <c r="D151" s="751"/>
      <c r="E151" s="751"/>
      <c r="F151" s="751"/>
      <c r="G151" s="833"/>
      <c r="H151" s="751"/>
      <c r="I151" s="751"/>
    </row>
    <row r="152" spans="1:9" ht="12.75">
      <c r="A152" s="744"/>
      <c r="B152" s="751"/>
      <c r="C152" s="751"/>
      <c r="D152" s="751"/>
      <c r="E152" s="751"/>
      <c r="F152" s="751"/>
      <c r="G152" s="833"/>
      <c r="H152" s="751"/>
      <c r="I152" s="751"/>
    </row>
    <row r="153" spans="1:9" ht="12.75">
      <c r="A153" s="744"/>
      <c r="B153" s="751"/>
      <c r="C153" s="751"/>
      <c r="D153" s="751"/>
      <c r="E153" s="751"/>
      <c r="F153" s="751"/>
      <c r="G153" s="833"/>
      <c r="H153" s="751"/>
      <c r="I153" s="751"/>
    </row>
    <row r="154" spans="1:9" ht="12.75">
      <c r="A154" s="744"/>
      <c r="B154" s="751"/>
      <c r="C154" s="751"/>
      <c r="D154" s="751"/>
      <c r="E154" s="751"/>
      <c r="F154" s="751"/>
      <c r="G154" s="833"/>
      <c r="H154" s="751"/>
      <c r="I154" s="751"/>
    </row>
    <row r="155" spans="1:9" ht="12.75">
      <c r="A155" s="744"/>
      <c r="B155" s="751"/>
      <c r="C155" s="751"/>
      <c r="D155" s="751"/>
      <c r="E155" s="751"/>
      <c r="F155" s="751"/>
      <c r="G155" s="833"/>
      <c r="H155" s="751"/>
      <c r="I155" s="751"/>
    </row>
    <row r="156" spans="1:9" ht="12.75">
      <c r="A156" s="744"/>
      <c r="B156" s="751"/>
      <c r="C156" s="751"/>
      <c r="D156" s="751"/>
      <c r="E156" s="751"/>
      <c r="F156" s="751"/>
      <c r="G156" s="833"/>
      <c r="H156" s="751"/>
      <c r="I156" s="751"/>
    </row>
    <row r="157" spans="1:9" ht="12.75">
      <c r="A157" s="744"/>
      <c r="B157" s="751"/>
      <c r="C157" s="751"/>
      <c r="D157" s="751"/>
      <c r="E157" s="751"/>
      <c r="F157" s="751"/>
      <c r="G157" s="833"/>
      <c r="H157" s="751"/>
      <c r="I157" s="751"/>
    </row>
    <row r="158" spans="1:9" ht="12.75">
      <c r="A158" s="744"/>
      <c r="B158" s="751"/>
      <c r="C158" s="751"/>
      <c r="D158" s="751"/>
      <c r="E158" s="751"/>
      <c r="F158" s="751"/>
      <c r="G158" s="833"/>
      <c r="H158" s="751"/>
      <c r="I158" s="751"/>
    </row>
    <row r="159" spans="1:9" ht="12.75">
      <c r="A159" s="744"/>
      <c r="B159" s="751"/>
      <c r="C159" s="751"/>
      <c r="D159" s="751"/>
      <c r="E159" s="751"/>
      <c r="F159" s="751"/>
      <c r="G159" s="833"/>
      <c r="H159" s="751"/>
      <c r="I159" s="751"/>
    </row>
    <row r="160" spans="1:9" ht="12.75">
      <c r="A160" s="744"/>
      <c r="B160" s="751"/>
      <c r="C160" s="751"/>
      <c r="D160" s="751"/>
      <c r="E160" s="751"/>
      <c r="F160" s="751"/>
      <c r="G160" s="833"/>
      <c r="H160" s="751"/>
      <c r="I160" s="751"/>
    </row>
    <row r="161" spans="1:9" ht="12.75">
      <c r="A161" s="744"/>
      <c r="B161" s="751"/>
      <c r="C161" s="751"/>
      <c r="D161" s="751"/>
      <c r="E161" s="751"/>
      <c r="F161" s="751"/>
      <c r="G161" s="833"/>
      <c r="H161" s="751"/>
      <c r="I161" s="751"/>
    </row>
    <row r="162" spans="1:9" ht="12.75">
      <c r="A162" s="744"/>
      <c r="B162" s="751"/>
      <c r="C162" s="751"/>
      <c r="D162" s="751"/>
      <c r="E162" s="751"/>
      <c r="F162" s="751"/>
      <c r="G162" s="833"/>
      <c r="H162" s="751"/>
      <c r="I162" s="751"/>
    </row>
    <row r="163" spans="1:9" ht="12.75">
      <c r="A163" s="744"/>
      <c r="B163" s="751"/>
      <c r="C163" s="751"/>
      <c r="D163" s="751"/>
      <c r="E163" s="751"/>
      <c r="F163" s="751"/>
      <c r="G163" s="833"/>
      <c r="H163" s="751"/>
      <c r="I163" s="751"/>
    </row>
    <row r="164" spans="1:9" ht="12.75">
      <c r="A164" s="744"/>
      <c r="B164" s="751"/>
      <c r="C164" s="751"/>
      <c r="D164" s="751"/>
      <c r="E164" s="751"/>
      <c r="F164" s="751"/>
      <c r="G164" s="833"/>
      <c r="H164" s="751"/>
      <c r="I164" s="751"/>
    </row>
    <row r="165" spans="1:9" ht="12.75">
      <c r="A165" s="744"/>
      <c r="B165" s="751"/>
      <c r="C165" s="751"/>
      <c r="D165" s="751"/>
      <c r="E165" s="751"/>
      <c r="F165" s="751"/>
      <c r="G165" s="833"/>
      <c r="H165" s="751"/>
      <c r="I165" s="751"/>
    </row>
    <row r="166" spans="1:9" ht="12.75">
      <c r="A166" s="744"/>
      <c r="B166" s="751"/>
      <c r="C166" s="751"/>
      <c r="D166" s="751"/>
      <c r="E166" s="751"/>
      <c r="F166" s="751"/>
      <c r="G166" s="833"/>
      <c r="H166" s="751"/>
      <c r="I166" s="751"/>
    </row>
    <row r="167" spans="1:9" ht="12.75">
      <c r="A167" s="744"/>
      <c r="B167" s="751"/>
      <c r="C167" s="751"/>
      <c r="D167" s="751"/>
      <c r="E167" s="751"/>
      <c r="F167" s="751"/>
      <c r="G167" s="833"/>
      <c r="H167" s="751"/>
      <c r="I167" s="751"/>
    </row>
    <row r="168" spans="1:9" ht="12.75">
      <c r="A168" s="744"/>
      <c r="B168" s="751"/>
      <c r="C168" s="751"/>
      <c r="D168" s="751"/>
      <c r="E168" s="751"/>
      <c r="F168" s="751"/>
      <c r="G168" s="833"/>
      <c r="H168" s="751"/>
      <c r="I168" s="751"/>
    </row>
    <row r="169" spans="1:9" ht="12.75">
      <c r="A169" s="744"/>
      <c r="B169" s="751"/>
      <c r="C169" s="751"/>
      <c r="D169" s="751"/>
      <c r="E169" s="751"/>
      <c r="F169" s="751"/>
      <c r="G169" s="833"/>
      <c r="H169" s="751"/>
      <c r="I169" s="751"/>
    </row>
    <row r="170" spans="1:9" ht="12.75">
      <c r="A170" s="744"/>
      <c r="B170" s="751"/>
      <c r="C170" s="751"/>
      <c r="D170" s="751"/>
      <c r="E170" s="751"/>
      <c r="F170" s="751"/>
      <c r="G170" s="833"/>
      <c r="H170" s="751"/>
      <c r="I170" s="751"/>
    </row>
    <row r="171" spans="1:9" ht="12.75">
      <c r="A171" s="744"/>
      <c r="B171" s="751"/>
      <c r="C171" s="751"/>
      <c r="D171" s="751"/>
      <c r="E171" s="751"/>
      <c r="F171" s="751"/>
      <c r="G171" s="833"/>
      <c r="H171" s="751"/>
      <c r="I171" s="751"/>
    </row>
    <row r="172" spans="1:9" ht="12.75">
      <c r="A172" s="744"/>
      <c r="B172" s="751"/>
      <c r="C172" s="751"/>
      <c r="D172" s="751"/>
      <c r="E172" s="751"/>
      <c r="F172" s="751"/>
      <c r="G172" s="833"/>
      <c r="H172" s="751"/>
      <c r="I172" s="751"/>
    </row>
    <row r="173" spans="1:9" ht="12.75">
      <c r="A173" s="744"/>
      <c r="B173" s="751"/>
      <c r="C173" s="751"/>
      <c r="D173" s="751"/>
      <c r="E173" s="751"/>
      <c r="F173" s="751"/>
      <c r="G173" s="833"/>
      <c r="H173" s="751"/>
      <c r="I173" s="751"/>
    </row>
    <row r="174" spans="1:9" ht="12.75">
      <c r="A174" s="744"/>
      <c r="B174" s="751"/>
      <c r="C174" s="751"/>
      <c r="D174" s="751"/>
      <c r="E174" s="751"/>
      <c r="F174" s="751"/>
      <c r="G174" s="833"/>
      <c r="H174" s="751"/>
      <c r="I174" s="751"/>
    </row>
    <row r="175" spans="1:9" ht="12.75">
      <c r="A175" s="744"/>
      <c r="B175" s="751"/>
      <c r="C175" s="751"/>
      <c r="D175" s="751"/>
      <c r="E175" s="751"/>
      <c r="F175" s="751"/>
      <c r="G175" s="833"/>
      <c r="H175" s="751"/>
      <c r="I175" s="751"/>
    </row>
    <row r="176" spans="1:9" ht="12.75">
      <c r="A176" s="744"/>
      <c r="B176" s="751"/>
      <c r="C176" s="751"/>
      <c r="D176" s="751"/>
      <c r="E176" s="751"/>
      <c r="F176" s="751"/>
      <c r="G176" s="833"/>
      <c r="H176" s="751"/>
      <c r="I176" s="751"/>
    </row>
    <row r="177" spans="1:9" ht="12.75">
      <c r="A177" s="744"/>
      <c r="B177" s="751"/>
      <c r="C177" s="751"/>
      <c r="D177" s="751"/>
      <c r="E177" s="751"/>
      <c r="F177" s="751"/>
      <c r="G177" s="833"/>
      <c r="H177" s="751"/>
      <c r="I177" s="751"/>
    </row>
    <row r="178" spans="1:9" ht="12.75">
      <c r="A178" s="744"/>
      <c r="B178" s="751"/>
      <c r="C178" s="751"/>
      <c r="D178" s="751"/>
      <c r="E178" s="751"/>
      <c r="F178" s="751"/>
      <c r="G178" s="833"/>
      <c r="H178" s="751"/>
      <c r="I178" s="751"/>
    </row>
    <row r="179" spans="1:9" ht="12.75">
      <c r="A179" s="744"/>
      <c r="B179" s="751"/>
      <c r="C179" s="751"/>
      <c r="D179" s="751"/>
      <c r="E179" s="751"/>
      <c r="F179" s="751"/>
      <c r="G179" s="833"/>
      <c r="H179" s="751"/>
      <c r="I179" s="751"/>
    </row>
    <row r="180" spans="1:9" ht="12.75">
      <c r="A180" s="744"/>
      <c r="B180" s="751"/>
      <c r="C180" s="751"/>
      <c r="D180" s="751"/>
      <c r="E180" s="751"/>
      <c r="F180" s="751"/>
      <c r="G180" s="833"/>
      <c r="H180" s="751"/>
      <c r="I180" s="751"/>
    </row>
    <row r="181" spans="1:9" ht="12.75">
      <c r="A181" s="744"/>
      <c r="B181" s="751"/>
      <c r="C181" s="751"/>
      <c r="D181" s="751"/>
      <c r="E181" s="751"/>
      <c r="F181" s="751"/>
      <c r="G181" s="833"/>
      <c r="H181" s="751"/>
      <c r="I181" s="751"/>
    </row>
    <row r="182" spans="1:9" ht="12.75">
      <c r="A182" s="744"/>
      <c r="B182" s="751"/>
      <c r="C182" s="751"/>
      <c r="D182" s="751"/>
      <c r="E182" s="751"/>
      <c r="F182" s="751"/>
      <c r="G182" s="833"/>
      <c r="H182" s="751"/>
      <c r="I182" s="751"/>
    </row>
    <row r="183" spans="1:9" ht="12.75">
      <c r="A183" s="744"/>
      <c r="B183" s="751"/>
      <c r="C183" s="751"/>
      <c r="D183" s="751"/>
      <c r="E183" s="751"/>
      <c r="F183" s="751"/>
      <c r="G183" s="833"/>
      <c r="H183" s="751"/>
      <c r="I183" s="751"/>
    </row>
    <row r="184" spans="1:9" ht="12.75">
      <c r="A184" s="744"/>
      <c r="B184" s="751"/>
      <c r="C184" s="751"/>
      <c r="D184" s="751"/>
      <c r="E184" s="751"/>
      <c r="F184" s="751"/>
      <c r="G184" s="833"/>
      <c r="H184" s="751"/>
      <c r="I184" s="751"/>
    </row>
    <row r="185" spans="1:9" ht="12.75">
      <c r="A185" s="744"/>
      <c r="B185" s="751"/>
      <c r="C185" s="751"/>
      <c r="D185" s="751"/>
      <c r="E185" s="751"/>
      <c r="F185" s="751"/>
      <c r="G185" s="833"/>
      <c r="H185" s="751"/>
      <c r="I185" s="751"/>
    </row>
    <row r="186" spans="1:9" ht="12.75">
      <c r="A186" s="744"/>
      <c r="B186" s="751"/>
      <c r="C186" s="751"/>
      <c r="D186" s="751"/>
      <c r="E186" s="751"/>
      <c r="F186" s="751"/>
      <c r="G186" s="833"/>
      <c r="H186" s="751"/>
      <c r="I186" s="751"/>
    </row>
    <row r="187" spans="1:9" ht="12.75">
      <c r="A187" s="744"/>
      <c r="B187" s="751"/>
      <c r="C187" s="751"/>
      <c r="D187" s="751"/>
      <c r="E187" s="751"/>
      <c r="F187" s="751"/>
      <c r="G187" s="833"/>
      <c r="H187" s="751"/>
      <c r="I187" s="751"/>
    </row>
    <row r="188" spans="1:9" ht="12.75">
      <c r="A188" s="744"/>
      <c r="B188" s="751"/>
      <c r="C188" s="751"/>
      <c r="D188" s="751"/>
      <c r="E188" s="751"/>
      <c r="F188" s="751"/>
      <c r="G188" s="833"/>
      <c r="H188" s="751"/>
      <c r="I188" s="751"/>
    </row>
    <row r="189" spans="1:9" ht="12.75">
      <c r="A189" s="744"/>
      <c r="B189" s="751"/>
      <c r="C189" s="751"/>
      <c r="D189" s="751"/>
      <c r="E189" s="751"/>
      <c r="F189" s="751"/>
      <c r="G189" s="833"/>
      <c r="H189" s="751"/>
      <c r="I189" s="751"/>
    </row>
    <row r="190" spans="1:9" ht="12.75">
      <c r="A190" s="744"/>
      <c r="B190" s="751"/>
      <c r="C190" s="751"/>
      <c r="D190" s="751"/>
      <c r="E190" s="751"/>
      <c r="F190" s="751"/>
      <c r="G190" s="833"/>
      <c r="H190" s="751"/>
      <c r="I190" s="751"/>
    </row>
    <row r="191" spans="1:9" ht="12.75">
      <c r="A191" s="744"/>
      <c r="B191" s="751"/>
      <c r="C191" s="751"/>
      <c r="D191" s="751"/>
      <c r="E191" s="751"/>
      <c r="F191" s="751"/>
      <c r="G191" s="833"/>
      <c r="H191" s="751"/>
      <c r="I191" s="751"/>
    </row>
    <row r="192" spans="1:9" ht="12.75">
      <c r="A192" s="744"/>
      <c r="B192" s="751"/>
      <c r="C192" s="751"/>
      <c r="D192" s="751"/>
      <c r="E192" s="751"/>
      <c r="F192" s="751"/>
      <c r="G192" s="833"/>
      <c r="H192" s="751"/>
      <c r="I192" s="751"/>
    </row>
    <row r="193" spans="1:9" ht="12.75">
      <c r="A193" s="744"/>
      <c r="B193" s="751"/>
      <c r="C193" s="751"/>
      <c r="D193" s="751"/>
      <c r="E193" s="751"/>
      <c r="F193" s="751"/>
      <c r="G193" s="833"/>
      <c r="H193" s="751"/>
      <c r="I193" s="751"/>
    </row>
    <row r="194" spans="1:9" ht="12.75">
      <c r="A194" s="744"/>
      <c r="B194" s="751"/>
      <c r="C194" s="751"/>
      <c r="D194" s="751"/>
      <c r="E194" s="751"/>
      <c r="F194" s="751"/>
      <c r="G194" s="833"/>
      <c r="H194" s="751"/>
      <c r="I194" s="751"/>
    </row>
    <row r="195" spans="1:9" ht="12.75">
      <c r="A195" s="744"/>
      <c r="B195" s="751"/>
      <c r="C195" s="751"/>
      <c r="D195" s="751"/>
      <c r="E195" s="751"/>
      <c r="F195" s="751"/>
      <c r="G195" s="833"/>
      <c r="H195" s="751"/>
      <c r="I195" s="751"/>
    </row>
    <row r="196" spans="1:9" ht="12.75">
      <c r="A196" s="744"/>
      <c r="B196" s="751"/>
      <c r="C196" s="751"/>
      <c r="D196" s="751"/>
      <c r="E196" s="751"/>
      <c r="F196" s="751"/>
      <c r="G196" s="833"/>
      <c r="H196" s="751"/>
      <c r="I196" s="751"/>
    </row>
  </sheetData>
  <printOptions/>
  <pageMargins left="0.4330708661417323" right="0.07874015748031496" top="0.3937007874015748" bottom="0.5511811023622047" header="0.5118110236220472" footer="0.5118110236220472"/>
  <pageSetup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5"/>
  <sheetViews>
    <sheetView workbookViewId="0" topLeftCell="A1">
      <pane ySplit="10" topLeftCell="BM104" activePane="bottomLeft" state="frozen"/>
      <selection pane="topLeft" activeCell="A1" sqref="A1"/>
      <selection pane="bottomLeft" activeCell="K106" sqref="K106"/>
    </sheetView>
  </sheetViews>
  <sheetFormatPr defaultColWidth="11.421875" defaultRowHeight="12.75"/>
  <cols>
    <col min="1" max="1" width="4.28125" style="157" customWidth="1"/>
    <col min="2" max="2" width="4.7109375" style="158" customWidth="1"/>
    <col min="3" max="3" width="9.00390625" style="156" customWidth="1"/>
    <col min="4" max="4" width="23.57421875" style="156" customWidth="1"/>
    <col min="5" max="5" width="1.7109375" style="156" customWidth="1"/>
    <col min="6" max="6" width="12.28125" style="156" customWidth="1"/>
    <col min="7" max="7" width="9.140625" style="159" customWidth="1"/>
    <col min="8" max="8" width="22.00390625" style="156" customWidth="1"/>
    <col min="9" max="9" width="4.421875" style="158" customWidth="1"/>
    <col min="10" max="16384" width="11.421875" style="156" customWidth="1"/>
  </cols>
  <sheetData>
    <row r="1" spans="1:9" s="68" customFormat="1" ht="14.25" customHeight="1">
      <c r="A1" s="60"/>
      <c r="B1" s="61"/>
      <c r="C1" s="62"/>
      <c r="D1" s="63"/>
      <c r="E1" s="64"/>
      <c r="F1" s="64"/>
      <c r="G1" s="65"/>
      <c r="H1" s="66"/>
      <c r="I1" s="901"/>
    </row>
    <row r="2" spans="1:9" s="68" customFormat="1" ht="12.75">
      <c r="A2" s="69" t="s">
        <v>75</v>
      </c>
      <c r="B2" s="70"/>
      <c r="C2" s="71"/>
      <c r="D2" s="72"/>
      <c r="E2" s="73"/>
      <c r="F2" s="74"/>
      <c r="G2" s="75"/>
      <c r="H2" s="72"/>
      <c r="I2" s="902"/>
    </row>
    <row r="3" spans="1:9" s="68" customFormat="1" ht="14.25" customHeight="1">
      <c r="A3" s="76" t="s">
        <v>32</v>
      </c>
      <c r="B3" s="77">
        <v>3</v>
      </c>
      <c r="C3" s="78"/>
      <c r="D3" s="79"/>
      <c r="E3" s="73"/>
      <c r="F3" s="72"/>
      <c r="G3" s="75"/>
      <c r="H3" s="74"/>
      <c r="I3" s="61"/>
    </row>
    <row r="4" spans="1:9" s="68" customFormat="1" ht="14.25" customHeight="1" thickBot="1">
      <c r="A4" s="80"/>
      <c r="B4" s="70"/>
      <c r="C4" s="81"/>
      <c r="D4" s="79"/>
      <c r="E4" s="73"/>
      <c r="F4" s="74"/>
      <c r="G4" s="75"/>
      <c r="H4" s="74"/>
      <c r="I4" s="61"/>
    </row>
    <row r="5" spans="1:9" s="68" customFormat="1" ht="12.75">
      <c r="A5" s="82"/>
      <c r="B5" s="83"/>
      <c r="C5" s="84"/>
      <c r="D5" s="85"/>
      <c r="E5" s="86" t="s">
        <v>76</v>
      </c>
      <c r="F5" s="87"/>
      <c r="G5" s="88" t="s">
        <v>2</v>
      </c>
      <c r="H5" s="89"/>
      <c r="I5" s="90" t="s">
        <v>3</v>
      </c>
    </row>
    <row r="6" spans="1:9" s="68" customFormat="1" ht="12" customHeight="1" thickBot="1">
      <c r="A6" s="91" t="s">
        <v>4</v>
      </c>
      <c r="B6" s="92" t="s">
        <v>5</v>
      </c>
      <c r="C6" s="93"/>
      <c r="D6" s="94" t="s">
        <v>6</v>
      </c>
      <c r="E6" s="95" t="s">
        <v>7</v>
      </c>
      <c r="F6" s="96"/>
      <c r="G6" s="97" t="s">
        <v>8</v>
      </c>
      <c r="H6" s="98"/>
      <c r="I6" s="99" t="s">
        <v>33</v>
      </c>
    </row>
    <row r="7" spans="1:9" s="68" customFormat="1" ht="12" customHeight="1">
      <c r="A7" s="100" t="s">
        <v>10</v>
      </c>
      <c r="B7" s="99" t="s">
        <v>11</v>
      </c>
      <c r="C7" s="99" t="s">
        <v>12</v>
      </c>
      <c r="D7" s="98" t="s">
        <v>13</v>
      </c>
      <c r="E7" s="101" t="s">
        <v>14</v>
      </c>
      <c r="F7" s="102"/>
      <c r="G7" s="103" t="s">
        <v>15</v>
      </c>
      <c r="H7" s="94" t="s">
        <v>16</v>
      </c>
      <c r="I7" s="99" t="s">
        <v>17</v>
      </c>
    </row>
    <row r="8" spans="1:9" s="68" customFormat="1" ht="12" customHeight="1">
      <c r="A8" s="100" t="s">
        <v>18</v>
      </c>
      <c r="B8" s="99" t="s">
        <v>19</v>
      </c>
      <c r="C8" s="99" t="s">
        <v>20</v>
      </c>
      <c r="D8" s="98" t="s">
        <v>21</v>
      </c>
      <c r="E8" s="74" t="s">
        <v>22</v>
      </c>
      <c r="F8" s="104"/>
      <c r="G8" s="103" t="s">
        <v>23</v>
      </c>
      <c r="H8" s="98"/>
      <c r="I8" s="99" t="s">
        <v>24</v>
      </c>
    </row>
    <row r="9" spans="1:9" s="68" customFormat="1" ht="12" customHeight="1" thickBot="1">
      <c r="A9" s="100" t="s">
        <v>25</v>
      </c>
      <c r="B9" s="99" t="s">
        <v>26</v>
      </c>
      <c r="C9" s="99"/>
      <c r="D9" s="98"/>
      <c r="E9" s="74"/>
      <c r="F9" s="105"/>
      <c r="G9" s="103" t="s">
        <v>27</v>
      </c>
      <c r="H9" s="98"/>
      <c r="I9" s="99"/>
    </row>
    <row r="10" spans="1:9" s="68" customFormat="1" ht="12" customHeight="1" thickBot="1">
      <c r="A10" s="106">
        <v>1</v>
      </c>
      <c r="B10" s="107">
        <v>2</v>
      </c>
      <c r="C10" s="107">
        <v>3</v>
      </c>
      <c r="D10" s="108">
        <v>4</v>
      </c>
      <c r="E10" s="109"/>
      <c r="F10" s="110">
        <v>5</v>
      </c>
      <c r="G10" s="111">
        <v>6</v>
      </c>
      <c r="H10" s="108">
        <v>7</v>
      </c>
      <c r="I10" s="112">
        <v>8</v>
      </c>
    </row>
    <row r="11" spans="1:9" s="120" customFormat="1" ht="12" customHeight="1">
      <c r="A11" s="113"/>
      <c r="B11" s="114"/>
      <c r="C11" s="115"/>
      <c r="D11" s="116"/>
      <c r="E11" s="117"/>
      <c r="F11" s="118"/>
      <c r="G11" s="119"/>
      <c r="H11" s="67"/>
      <c r="I11" s="130"/>
    </row>
    <row r="12" spans="1:9" s="120" customFormat="1" ht="12" customHeight="1">
      <c r="A12" s="121"/>
      <c r="B12" s="114">
        <v>3000</v>
      </c>
      <c r="C12" s="115"/>
      <c r="D12" s="116" t="s">
        <v>34</v>
      </c>
      <c r="E12" s="117"/>
      <c r="F12" s="118"/>
      <c r="G12" s="119"/>
      <c r="H12" s="67"/>
      <c r="I12" s="130"/>
    </row>
    <row r="13" spans="1:9" s="120" customFormat="1" ht="12" customHeight="1">
      <c r="A13" s="113"/>
      <c r="B13" s="122"/>
      <c r="C13" s="123"/>
      <c r="D13" s="124"/>
      <c r="E13" s="117"/>
      <c r="F13" s="118"/>
      <c r="G13" s="119"/>
      <c r="H13" s="67"/>
      <c r="I13" s="130"/>
    </row>
    <row r="14" spans="1:9" s="120" customFormat="1" ht="12" customHeight="1">
      <c r="A14" s="113" t="s">
        <v>77</v>
      </c>
      <c r="B14" s="122"/>
      <c r="C14" s="123" t="s">
        <v>78</v>
      </c>
      <c r="D14" s="125" t="s">
        <v>79</v>
      </c>
      <c r="E14" s="122" t="s">
        <v>28</v>
      </c>
      <c r="F14" s="126">
        <v>2976500</v>
      </c>
      <c r="G14" s="698">
        <v>-183500</v>
      </c>
      <c r="H14" s="72" t="s">
        <v>80</v>
      </c>
      <c r="I14" s="99" t="s">
        <v>219</v>
      </c>
    </row>
    <row r="15" spans="1:9" s="120" customFormat="1" ht="12" customHeight="1">
      <c r="A15" s="113"/>
      <c r="B15" s="122"/>
      <c r="C15" s="123"/>
      <c r="D15" s="128"/>
      <c r="E15" s="117"/>
      <c r="F15" s="876">
        <v>3160000</v>
      </c>
      <c r="G15" s="127"/>
      <c r="H15" s="72" t="s">
        <v>81</v>
      </c>
      <c r="I15" s="99"/>
    </row>
    <row r="16" spans="1:9" s="120" customFormat="1" ht="12" customHeight="1">
      <c r="A16" s="113"/>
      <c r="B16" s="122"/>
      <c r="C16" s="130"/>
      <c r="D16" s="131"/>
      <c r="E16" s="117"/>
      <c r="F16" s="118"/>
      <c r="G16" s="119"/>
      <c r="H16" s="72" t="s">
        <v>82</v>
      </c>
      <c r="I16" s="130"/>
    </row>
    <row r="17" spans="1:9" s="120" customFormat="1" ht="12" customHeight="1">
      <c r="A17" s="113" t="s">
        <v>83</v>
      </c>
      <c r="B17" s="122"/>
      <c r="C17" s="123" t="s">
        <v>84</v>
      </c>
      <c r="D17" s="132" t="s">
        <v>85</v>
      </c>
      <c r="E17" s="117" t="s">
        <v>29</v>
      </c>
      <c r="F17" s="126">
        <v>3106500</v>
      </c>
      <c r="G17" s="698">
        <v>-183500</v>
      </c>
      <c r="H17" s="72" t="s">
        <v>86</v>
      </c>
      <c r="I17" s="130" t="s">
        <v>219</v>
      </c>
    </row>
    <row r="18" spans="1:9" s="120" customFormat="1" ht="12" customHeight="1">
      <c r="A18" s="113"/>
      <c r="B18" s="122"/>
      <c r="C18" s="123"/>
      <c r="D18" s="125" t="s">
        <v>42</v>
      </c>
      <c r="E18" s="122"/>
      <c r="F18" s="876">
        <v>3290000</v>
      </c>
      <c r="G18" s="127"/>
      <c r="H18" s="72" t="s">
        <v>87</v>
      </c>
      <c r="I18" s="99"/>
    </row>
    <row r="19" spans="1:9" s="120" customFormat="1" ht="12" customHeight="1">
      <c r="A19" s="113"/>
      <c r="B19" s="122"/>
      <c r="C19" s="123"/>
      <c r="D19" s="132"/>
      <c r="E19" s="122"/>
      <c r="F19" s="129"/>
      <c r="G19" s="127"/>
      <c r="H19" s="72"/>
      <c r="I19" s="99"/>
    </row>
    <row r="20" spans="1:9" s="120" customFormat="1" ht="12" customHeight="1">
      <c r="A20" s="113"/>
      <c r="B20" s="114">
        <v>3001</v>
      </c>
      <c r="C20" s="123"/>
      <c r="D20" s="133" t="s">
        <v>88</v>
      </c>
      <c r="E20" s="122"/>
      <c r="F20" s="129"/>
      <c r="G20" s="127"/>
      <c r="H20" s="72"/>
      <c r="I20" s="99"/>
    </row>
    <row r="21" spans="1:9" s="120" customFormat="1" ht="12" customHeight="1">
      <c r="A21" s="113"/>
      <c r="B21" s="122"/>
      <c r="C21" s="123"/>
      <c r="D21" s="132"/>
      <c r="E21" s="122"/>
      <c r="F21" s="129"/>
      <c r="G21" s="127"/>
      <c r="H21" s="72"/>
      <c r="I21" s="99"/>
    </row>
    <row r="22" spans="1:9" s="120" customFormat="1" ht="12" customHeight="1">
      <c r="A22" s="113" t="s">
        <v>89</v>
      </c>
      <c r="B22" s="122"/>
      <c r="C22" s="123" t="s">
        <v>90</v>
      </c>
      <c r="D22" s="132" t="s">
        <v>91</v>
      </c>
      <c r="E22" s="117" t="s">
        <v>29</v>
      </c>
      <c r="F22" s="134">
        <v>65000</v>
      </c>
      <c r="G22" s="698">
        <v>15000</v>
      </c>
      <c r="H22" s="72" t="s">
        <v>92</v>
      </c>
      <c r="I22" s="99" t="s">
        <v>219</v>
      </c>
    </row>
    <row r="23" spans="1:9" s="120" customFormat="1" ht="12" customHeight="1">
      <c r="A23" s="113"/>
      <c r="B23" s="122"/>
      <c r="C23" s="123"/>
      <c r="D23" s="132" t="s">
        <v>93</v>
      </c>
      <c r="E23" s="122"/>
      <c r="F23" s="876">
        <v>50000</v>
      </c>
      <c r="G23" s="119"/>
      <c r="H23" s="72" t="s">
        <v>94</v>
      </c>
      <c r="I23" s="99"/>
    </row>
    <row r="24" spans="1:9" s="120" customFormat="1" ht="12" customHeight="1">
      <c r="A24" s="113"/>
      <c r="B24" s="122"/>
      <c r="C24" s="123"/>
      <c r="D24" s="132"/>
      <c r="E24" s="122"/>
      <c r="F24" s="876"/>
      <c r="G24" s="127"/>
      <c r="H24" s="72"/>
      <c r="I24" s="99"/>
    </row>
    <row r="25" spans="1:9" s="120" customFormat="1" ht="12" customHeight="1">
      <c r="A25" s="113"/>
      <c r="B25" s="114"/>
      <c r="C25" s="123"/>
      <c r="D25" s="132"/>
      <c r="E25" s="122"/>
      <c r="F25" s="129"/>
      <c r="G25" s="127"/>
      <c r="H25" s="72"/>
      <c r="I25" s="99"/>
    </row>
    <row r="26" spans="1:9" s="120" customFormat="1" ht="12" customHeight="1">
      <c r="A26" s="113"/>
      <c r="B26" s="114">
        <v>3100</v>
      </c>
      <c r="C26" s="123"/>
      <c r="D26" s="116" t="s">
        <v>35</v>
      </c>
      <c r="E26" s="122"/>
      <c r="F26" s="129"/>
      <c r="G26" s="127"/>
      <c r="H26" s="72"/>
      <c r="I26" s="99"/>
    </row>
    <row r="27" spans="1:9" s="120" customFormat="1" ht="12" customHeight="1">
      <c r="A27" s="113"/>
      <c r="B27" s="122"/>
      <c r="C27" s="123"/>
      <c r="D27" s="132"/>
      <c r="E27" s="122"/>
      <c r="F27" s="126"/>
      <c r="G27" s="127"/>
      <c r="H27" s="72"/>
      <c r="I27" s="99"/>
    </row>
    <row r="28" spans="1:9" s="120" customFormat="1" ht="12" customHeight="1">
      <c r="A28" s="113" t="s">
        <v>95</v>
      </c>
      <c r="B28" s="122"/>
      <c r="C28" s="123" t="s">
        <v>96</v>
      </c>
      <c r="D28" s="132" t="s">
        <v>97</v>
      </c>
      <c r="E28" s="117" t="s">
        <v>28</v>
      </c>
      <c r="F28" s="134">
        <v>351700</v>
      </c>
      <c r="G28" s="698">
        <v>54950</v>
      </c>
      <c r="H28" s="72" t="s">
        <v>98</v>
      </c>
      <c r="I28" s="99" t="s">
        <v>219</v>
      </c>
    </row>
    <row r="29" spans="1:9" s="120" customFormat="1" ht="12" customHeight="1">
      <c r="A29" s="113"/>
      <c r="B29" s="122"/>
      <c r="C29" s="130"/>
      <c r="D29" s="131"/>
      <c r="E29" s="117"/>
      <c r="F29" s="876">
        <v>296750</v>
      </c>
      <c r="G29" s="119"/>
      <c r="H29" s="72" t="s">
        <v>99</v>
      </c>
      <c r="I29" s="130"/>
    </row>
    <row r="30" spans="1:9" s="120" customFormat="1" ht="12" customHeight="1">
      <c r="A30" s="113"/>
      <c r="B30" s="122"/>
      <c r="C30" s="130"/>
      <c r="D30" s="131"/>
      <c r="E30" s="117"/>
      <c r="F30" s="118"/>
      <c r="G30" s="119"/>
      <c r="H30" s="72" t="s">
        <v>100</v>
      </c>
      <c r="I30" s="130"/>
    </row>
    <row r="31" spans="1:9" s="120" customFormat="1" ht="12" customHeight="1">
      <c r="A31" s="113" t="s">
        <v>101</v>
      </c>
      <c r="B31" s="122"/>
      <c r="C31" s="130" t="s">
        <v>36</v>
      </c>
      <c r="D31" s="132" t="s">
        <v>102</v>
      </c>
      <c r="E31" s="117" t="s">
        <v>29</v>
      </c>
      <c r="F31" s="118">
        <v>1191350</v>
      </c>
      <c r="G31" s="698">
        <v>54950</v>
      </c>
      <c r="H31" s="72" t="s">
        <v>103</v>
      </c>
      <c r="I31" s="130" t="s">
        <v>24</v>
      </c>
    </row>
    <row r="32" spans="1:9" s="120" customFormat="1" ht="12" customHeight="1">
      <c r="A32" s="113"/>
      <c r="B32" s="114"/>
      <c r="C32" s="130"/>
      <c r="D32" s="131"/>
      <c r="E32" s="117"/>
      <c r="F32" s="876">
        <v>1136400</v>
      </c>
      <c r="G32" s="119"/>
      <c r="H32" s="72" t="s">
        <v>104</v>
      </c>
      <c r="I32" s="130"/>
    </row>
    <row r="33" spans="1:9" s="120" customFormat="1" ht="12" customHeight="1">
      <c r="A33" s="113"/>
      <c r="B33" s="114"/>
      <c r="C33" s="130"/>
      <c r="D33" s="131"/>
      <c r="E33" s="117"/>
      <c r="F33" s="129"/>
      <c r="G33" s="119"/>
      <c r="H33" s="72"/>
      <c r="I33" s="130"/>
    </row>
    <row r="34" spans="1:9" s="120" customFormat="1" ht="12" customHeight="1">
      <c r="A34" s="113"/>
      <c r="B34" s="114">
        <v>3101</v>
      </c>
      <c r="C34" s="130"/>
      <c r="D34" s="116" t="s">
        <v>105</v>
      </c>
      <c r="E34" s="117"/>
      <c r="F34" s="118"/>
      <c r="G34" s="119"/>
      <c r="H34" s="72"/>
      <c r="I34" s="130"/>
    </row>
    <row r="35" spans="1:9" s="120" customFormat="1" ht="12" customHeight="1">
      <c r="A35" s="113"/>
      <c r="B35" s="114"/>
      <c r="C35" s="123"/>
      <c r="D35" s="116" t="s">
        <v>106</v>
      </c>
      <c r="E35" s="117"/>
      <c r="F35" s="118"/>
      <c r="G35" s="119"/>
      <c r="H35" s="67"/>
      <c r="I35" s="130"/>
    </row>
    <row r="36" spans="1:9" s="120" customFormat="1" ht="12" customHeight="1">
      <c r="A36" s="113"/>
      <c r="B36" s="114"/>
      <c r="C36" s="123"/>
      <c r="D36" s="116"/>
      <c r="E36" s="117"/>
      <c r="F36" s="118"/>
      <c r="G36" s="119"/>
      <c r="H36" s="67"/>
      <c r="I36" s="130"/>
    </row>
    <row r="37" spans="1:9" s="120" customFormat="1" ht="12" customHeight="1">
      <c r="A37" s="113" t="s">
        <v>37</v>
      </c>
      <c r="B37" s="122"/>
      <c r="C37" s="123" t="s">
        <v>96</v>
      </c>
      <c r="D37" s="132" t="s">
        <v>97</v>
      </c>
      <c r="E37" s="117" t="s">
        <v>28</v>
      </c>
      <c r="F37" s="118">
        <v>971350</v>
      </c>
      <c r="G37" s="698">
        <v>87650</v>
      </c>
      <c r="H37" s="72" t="s">
        <v>98</v>
      </c>
      <c r="I37" s="130" t="s">
        <v>24</v>
      </c>
    </row>
    <row r="38" spans="1:9" s="120" customFormat="1" ht="12" customHeight="1">
      <c r="A38" s="113"/>
      <c r="B38" s="122"/>
      <c r="C38" s="123"/>
      <c r="D38" s="125"/>
      <c r="E38" s="122"/>
      <c r="F38" s="876">
        <v>883700</v>
      </c>
      <c r="G38" s="127"/>
      <c r="H38" s="72" t="s">
        <v>99</v>
      </c>
      <c r="I38" s="99"/>
    </row>
    <row r="39" spans="1:9" s="120" customFormat="1" ht="12" customHeight="1">
      <c r="A39" s="113"/>
      <c r="B39" s="122"/>
      <c r="C39" s="123"/>
      <c r="D39" s="131"/>
      <c r="E39" s="117"/>
      <c r="F39" s="129"/>
      <c r="G39" s="127"/>
      <c r="H39" s="72" t="s">
        <v>100</v>
      </c>
      <c r="I39" s="99"/>
    </row>
    <row r="40" spans="1:9" s="120" customFormat="1" ht="12" customHeight="1">
      <c r="A40" s="113" t="s">
        <v>107</v>
      </c>
      <c r="B40" s="122"/>
      <c r="C40" s="130" t="s">
        <v>36</v>
      </c>
      <c r="D40" s="132" t="s">
        <v>102</v>
      </c>
      <c r="E40" s="117" t="s">
        <v>29</v>
      </c>
      <c r="F40" s="118">
        <v>1315000</v>
      </c>
      <c r="G40" s="698">
        <v>87650</v>
      </c>
      <c r="H40" s="72" t="s">
        <v>103</v>
      </c>
      <c r="I40" s="130" t="s">
        <v>219</v>
      </c>
    </row>
    <row r="41" spans="1:9" s="120" customFormat="1" ht="12" customHeight="1">
      <c r="A41" s="113"/>
      <c r="B41" s="122"/>
      <c r="C41" s="130"/>
      <c r="D41" s="131"/>
      <c r="E41" s="117"/>
      <c r="F41" s="876">
        <v>1227350</v>
      </c>
      <c r="G41" s="119"/>
      <c r="H41" s="72" t="s">
        <v>104</v>
      </c>
      <c r="I41" s="130"/>
    </row>
    <row r="42" spans="1:9" s="120" customFormat="1" ht="12" customHeight="1">
      <c r="A42" s="113"/>
      <c r="B42" s="122"/>
      <c r="C42" s="123"/>
      <c r="D42" s="125"/>
      <c r="E42" s="122"/>
      <c r="F42" s="129"/>
      <c r="G42" s="127"/>
      <c r="H42" s="72"/>
      <c r="I42" s="99"/>
    </row>
    <row r="43" spans="1:9" s="120" customFormat="1" ht="12" customHeight="1">
      <c r="A43" s="113"/>
      <c r="B43" s="114">
        <v>3110</v>
      </c>
      <c r="C43" s="123"/>
      <c r="D43" s="116" t="s">
        <v>108</v>
      </c>
      <c r="E43" s="117"/>
      <c r="F43" s="129"/>
      <c r="G43" s="127"/>
      <c r="H43" s="72"/>
      <c r="I43" s="99"/>
    </row>
    <row r="44" spans="1:9" s="120" customFormat="1" ht="12" customHeight="1">
      <c r="A44" s="113"/>
      <c r="B44" s="122"/>
      <c r="C44" s="130"/>
      <c r="D44" s="131"/>
      <c r="E44" s="117"/>
      <c r="F44" s="118"/>
      <c r="G44" s="119"/>
      <c r="H44" s="72"/>
      <c r="I44" s="130"/>
    </row>
    <row r="45" spans="1:9" s="120" customFormat="1" ht="12" customHeight="1">
      <c r="A45" s="113" t="s">
        <v>109</v>
      </c>
      <c r="B45" s="122"/>
      <c r="C45" s="130" t="s">
        <v>110</v>
      </c>
      <c r="D45" s="131" t="s">
        <v>111</v>
      </c>
      <c r="E45" s="117" t="s">
        <v>29</v>
      </c>
      <c r="F45" s="118">
        <v>300</v>
      </c>
      <c r="G45" s="698">
        <v>-400</v>
      </c>
      <c r="H45" s="72" t="s">
        <v>112</v>
      </c>
      <c r="I45" s="130" t="s">
        <v>219</v>
      </c>
    </row>
    <row r="46" spans="1:9" s="120" customFormat="1" ht="12" customHeight="1">
      <c r="A46" s="113"/>
      <c r="B46" s="114"/>
      <c r="C46" s="130"/>
      <c r="D46" s="116"/>
      <c r="E46" s="117"/>
      <c r="F46" s="129">
        <v>700</v>
      </c>
      <c r="G46" s="119"/>
      <c r="H46" s="72" t="s">
        <v>113</v>
      </c>
      <c r="I46" s="130"/>
    </row>
    <row r="47" spans="1:9" s="120" customFormat="1" ht="12" customHeight="1">
      <c r="A47" s="113"/>
      <c r="B47" s="114"/>
      <c r="C47" s="130"/>
      <c r="D47" s="116"/>
      <c r="E47" s="117"/>
      <c r="F47" s="129"/>
      <c r="G47" s="119"/>
      <c r="H47" s="72"/>
      <c r="I47" s="130"/>
    </row>
    <row r="48" spans="1:9" s="120" customFormat="1" ht="12" customHeight="1">
      <c r="A48" s="113" t="s">
        <v>363</v>
      </c>
      <c r="B48" s="122"/>
      <c r="C48" s="867" t="s">
        <v>364</v>
      </c>
      <c r="D48" s="124" t="s">
        <v>366</v>
      </c>
      <c r="E48" s="117" t="s">
        <v>29</v>
      </c>
      <c r="F48" s="118">
        <v>100000</v>
      </c>
      <c r="G48" s="698">
        <v>100000</v>
      </c>
      <c r="H48" s="72" t="s">
        <v>368</v>
      </c>
      <c r="I48" s="130"/>
    </row>
    <row r="49" spans="1:9" s="120" customFormat="1" ht="12" customHeight="1">
      <c r="A49" s="113"/>
      <c r="B49" s="122"/>
      <c r="C49" s="130" t="s">
        <v>365</v>
      </c>
      <c r="D49" s="124" t="s">
        <v>367</v>
      </c>
      <c r="E49" s="117"/>
      <c r="F49" s="876">
        <v>0</v>
      </c>
      <c r="G49" s="119"/>
      <c r="H49" s="72" t="s">
        <v>369</v>
      </c>
      <c r="I49" s="130"/>
    </row>
    <row r="50" spans="1:9" s="120" customFormat="1" ht="12" customHeight="1">
      <c r="A50" s="113"/>
      <c r="B50" s="122"/>
      <c r="C50" s="130"/>
      <c r="D50" s="124"/>
      <c r="E50" s="117"/>
      <c r="F50" s="129"/>
      <c r="G50" s="127"/>
      <c r="H50" s="72" t="s">
        <v>370</v>
      </c>
      <c r="I50" s="130"/>
    </row>
    <row r="51" spans="1:9" s="120" customFormat="1" ht="12" customHeight="1">
      <c r="A51" s="113"/>
      <c r="B51" s="122"/>
      <c r="C51" s="130"/>
      <c r="D51" s="124"/>
      <c r="E51" s="117"/>
      <c r="F51" s="129"/>
      <c r="G51" s="127"/>
      <c r="H51" s="72"/>
      <c r="I51" s="130"/>
    </row>
    <row r="52" spans="1:9" s="120" customFormat="1" ht="12" customHeight="1">
      <c r="A52" s="113"/>
      <c r="B52" s="114">
        <v>3210</v>
      </c>
      <c r="C52" s="130"/>
      <c r="D52" s="116" t="s">
        <v>114</v>
      </c>
      <c r="E52" s="117"/>
      <c r="F52" s="129"/>
      <c r="G52" s="119"/>
      <c r="H52" s="72"/>
      <c r="I52" s="130"/>
    </row>
    <row r="53" spans="1:9" s="120" customFormat="1" ht="12" customHeight="1">
      <c r="A53" s="113"/>
      <c r="B53" s="114"/>
      <c r="C53" s="135"/>
      <c r="D53" s="131"/>
      <c r="E53" s="117"/>
      <c r="F53" s="118"/>
      <c r="G53" s="119"/>
      <c r="H53" s="72"/>
      <c r="I53" s="130"/>
    </row>
    <row r="54" spans="1:9" s="120" customFormat="1" ht="12" customHeight="1">
      <c r="A54" s="113" t="s">
        <v>38</v>
      </c>
      <c r="B54" s="114"/>
      <c r="C54" s="130" t="s">
        <v>110</v>
      </c>
      <c r="D54" s="131" t="s">
        <v>111</v>
      </c>
      <c r="E54" s="117" t="s">
        <v>29</v>
      </c>
      <c r="F54" s="118">
        <v>500</v>
      </c>
      <c r="G54" s="698">
        <v>-2000</v>
      </c>
      <c r="H54" s="72" t="s">
        <v>112</v>
      </c>
      <c r="I54" s="130" t="s">
        <v>219</v>
      </c>
    </row>
    <row r="55" spans="1:9" s="120" customFormat="1" ht="12" customHeight="1">
      <c r="A55" s="113"/>
      <c r="B55" s="122"/>
      <c r="C55" s="130"/>
      <c r="D55" s="131"/>
      <c r="E55" s="117"/>
      <c r="F55" s="876">
        <v>2500</v>
      </c>
      <c r="G55" s="119"/>
      <c r="H55" s="72" t="s">
        <v>113</v>
      </c>
      <c r="I55" s="130"/>
    </row>
    <row r="56" spans="1:9" s="120" customFormat="1" ht="12" customHeight="1">
      <c r="A56" s="113"/>
      <c r="B56" s="122"/>
      <c r="C56" s="130"/>
      <c r="D56" s="131"/>
      <c r="E56" s="117"/>
      <c r="F56" s="129"/>
      <c r="G56" s="119"/>
      <c r="H56" s="72"/>
      <c r="I56" s="130"/>
    </row>
    <row r="57" spans="1:9" s="120" customFormat="1" ht="12" customHeight="1">
      <c r="A57" s="113"/>
      <c r="B57" s="114">
        <v>3211</v>
      </c>
      <c r="C57" s="130"/>
      <c r="D57" s="116" t="s">
        <v>115</v>
      </c>
      <c r="E57" s="117"/>
      <c r="F57" s="118"/>
      <c r="G57" s="119"/>
      <c r="H57" s="72"/>
      <c r="I57" s="130"/>
    </row>
    <row r="58" spans="1:9" s="120" customFormat="1" ht="12" customHeight="1">
      <c r="A58" s="113"/>
      <c r="B58" s="122"/>
      <c r="C58" s="130"/>
      <c r="D58" s="116" t="s">
        <v>116</v>
      </c>
      <c r="E58" s="117"/>
      <c r="F58" s="118"/>
      <c r="G58" s="119"/>
      <c r="H58" s="67"/>
      <c r="I58" s="130"/>
    </row>
    <row r="59" spans="1:9" s="120" customFormat="1" ht="12" customHeight="1">
      <c r="A59" s="113"/>
      <c r="B59" s="122"/>
      <c r="C59" s="136"/>
      <c r="D59" s="124"/>
      <c r="E59" s="117"/>
      <c r="F59" s="126"/>
      <c r="G59" s="127"/>
      <c r="H59" s="72"/>
      <c r="I59" s="99"/>
    </row>
    <row r="60" spans="1:9" s="120" customFormat="1" ht="12" customHeight="1">
      <c r="A60" s="113" t="s">
        <v>39</v>
      </c>
      <c r="B60" s="122"/>
      <c r="C60" s="123" t="s">
        <v>96</v>
      </c>
      <c r="D60" s="132" t="s">
        <v>97</v>
      </c>
      <c r="E60" s="117" t="s">
        <v>28</v>
      </c>
      <c r="F60" s="134">
        <v>786800</v>
      </c>
      <c r="G60" s="698">
        <v>89250</v>
      </c>
      <c r="H60" s="72" t="s">
        <v>98</v>
      </c>
      <c r="I60" s="130" t="s">
        <v>219</v>
      </c>
    </row>
    <row r="61" spans="1:9" s="120" customFormat="1" ht="12" customHeight="1">
      <c r="A61" s="113"/>
      <c r="B61" s="122"/>
      <c r="C61" s="130"/>
      <c r="D61" s="124"/>
      <c r="E61" s="117"/>
      <c r="F61" s="876">
        <v>697550</v>
      </c>
      <c r="G61" s="119"/>
      <c r="H61" s="72" t="s">
        <v>99</v>
      </c>
      <c r="I61" s="130"/>
    </row>
    <row r="62" spans="1:9" s="120" customFormat="1" ht="12" customHeight="1">
      <c r="A62" s="113"/>
      <c r="B62" s="122"/>
      <c r="C62" s="136"/>
      <c r="D62" s="124"/>
      <c r="E62" s="117"/>
      <c r="F62" s="126"/>
      <c r="G62" s="127"/>
      <c r="H62" s="72" t="s">
        <v>100</v>
      </c>
      <c r="I62" s="99"/>
    </row>
    <row r="63" spans="1:9" s="120" customFormat="1" ht="12" customHeight="1">
      <c r="A63" s="113" t="s">
        <v>117</v>
      </c>
      <c r="B63" s="122"/>
      <c r="C63" s="130" t="s">
        <v>36</v>
      </c>
      <c r="D63" s="132" t="s">
        <v>102</v>
      </c>
      <c r="E63" s="117" t="s">
        <v>29</v>
      </c>
      <c r="F63" s="118">
        <v>1271100</v>
      </c>
      <c r="G63" s="698">
        <v>89250</v>
      </c>
      <c r="H63" s="72" t="s">
        <v>103</v>
      </c>
      <c r="I63" s="130" t="s">
        <v>219</v>
      </c>
    </row>
    <row r="64" spans="1:9" s="120" customFormat="1" ht="12" customHeight="1">
      <c r="A64" s="113"/>
      <c r="B64" s="122"/>
      <c r="C64" s="130"/>
      <c r="D64" s="131"/>
      <c r="E64" s="117"/>
      <c r="F64" s="876">
        <v>1181850</v>
      </c>
      <c r="G64" s="119"/>
      <c r="H64" s="72" t="s">
        <v>104</v>
      </c>
      <c r="I64" s="130"/>
    </row>
    <row r="65" spans="1:9" s="120" customFormat="1" ht="12" customHeight="1" thickBot="1">
      <c r="A65" s="137"/>
      <c r="B65" s="138"/>
      <c r="C65" s="139"/>
      <c r="D65" s="140"/>
      <c r="E65" s="141"/>
      <c r="F65" s="868"/>
      <c r="G65" s="869"/>
      <c r="H65" s="870"/>
      <c r="I65" s="871"/>
    </row>
    <row r="66" spans="1:9" s="120" customFormat="1" ht="12" customHeight="1">
      <c r="A66" s="113"/>
      <c r="B66" s="114">
        <v>3212</v>
      </c>
      <c r="C66" s="130"/>
      <c r="D66" s="116" t="s">
        <v>118</v>
      </c>
      <c r="E66" s="117"/>
      <c r="F66" s="118"/>
      <c r="G66" s="119"/>
      <c r="H66" s="72"/>
      <c r="I66" s="130"/>
    </row>
    <row r="67" spans="1:9" s="120" customFormat="1" ht="12" customHeight="1">
      <c r="A67" s="113"/>
      <c r="B67" s="114"/>
      <c r="C67" s="130"/>
      <c r="D67" s="116" t="s">
        <v>119</v>
      </c>
      <c r="E67" s="117"/>
      <c r="F67" s="118"/>
      <c r="G67" s="119"/>
      <c r="H67" s="72"/>
      <c r="I67" s="130"/>
    </row>
    <row r="68" spans="1:9" s="120" customFormat="1" ht="12" customHeight="1">
      <c r="A68" s="113"/>
      <c r="B68" s="122"/>
      <c r="C68" s="130"/>
      <c r="D68" s="116" t="s">
        <v>120</v>
      </c>
      <c r="E68" s="117"/>
      <c r="F68" s="118"/>
      <c r="G68" s="119"/>
      <c r="H68" s="72"/>
      <c r="I68" s="130"/>
    </row>
    <row r="69" spans="1:9" s="120" customFormat="1" ht="12" customHeight="1">
      <c r="A69" s="113"/>
      <c r="B69" s="872"/>
      <c r="C69" s="130"/>
      <c r="D69" s="124"/>
      <c r="E69" s="873"/>
      <c r="F69" s="874"/>
      <c r="G69" s="119"/>
      <c r="H69" s="72"/>
      <c r="I69" s="130"/>
    </row>
    <row r="70" spans="1:9" s="120" customFormat="1" ht="12" customHeight="1">
      <c r="A70" s="113" t="s">
        <v>40</v>
      </c>
      <c r="B70" s="114"/>
      <c r="C70" s="123" t="s">
        <v>96</v>
      </c>
      <c r="D70" s="132" t="s">
        <v>97</v>
      </c>
      <c r="E70" s="117" t="s">
        <v>28</v>
      </c>
      <c r="F70" s="118">
        <v>266300</v>
      </c>
      <c r="G70" s="698">
        <v>56600</v>
      </c>
      <c r="H70" s="72" t="s">
        <v>121</v>
      </c>
      <c r="I70" s="130" t="s">
        <v>219</v>
      </c>
    </row>
    <row r="71" spans="1:9" s="120" customFormat="1" ht="12" customHeight="1">
      <c r="A71" s="113"/>
      <c r="B71" s="114"/>
      <c r="C71" s="135"/>
      <c r="D71" s="124"/>
      <c r="E71" s="117"/>
      <c r="F71" s="876">
        <v>209700</v>
      </c>
      <c r="G71" s="119"/>
      <c r="H71" s="72"/>
      <c r="I71" s="130"/>
    </row>
    <row r="72" spans="1:9" s="120" customFormat="1" ht="12" customHeight="1">
      <c r="A72" s="113"/>
      <c r="B72" s="122"/>
      <c r="C72" s="130"/>
      <c r="D72" s="124"/>
      <c r="E72" s="117"/>
      <c r="F72" s="118"/>
      <c r="G72" s="119"/>
      <c r="H72" s="72"/>
      <c r="I72" s="130"/>
    </row>
    <row r="73" spans="1:9" s="120" customFormat="1" ht="12" customHeight="1">
      <c r="A73" s="113" t="s">
        <v>122</v>
      </c>
      <c r="B73" s="122"/>
      <c r="C73" s="130" t="s">
        <v>123</v>
      </c>
      <c r="D73" s="131" t="s">
        <v>124</v>
      </c>
      <c r="E73" s="117" t="s">
        <v>29</v>
      </c>
      <c r="F73" s="118">
        <v>47400</v>
      </c>
      <c r="G73" s="698">
        <v>25000</v>
      </c>
      <c r="H73" s="72" t="s">
        <v>125</v>
      </c>
      <c r="I73" s="130" t="s">
        <v>219</v>
      </c>
    </row>
    <row r="74" spans="1:9" s="120" customFormat="1" ht="12" customHeight="1">
      <c r="A74" s="113"/>
      <c r="B74" s="122"/>
      <c r="C74" s="130"/>
      <c r="D74" s="131" t="s">
        <v>126</v>
      </c>
      <c r="E74" s="117"/>
      <c r="F74" s="876">
        <v>22400</v>
      </c>
      <c r="G74" s="119"/>
      <c r="H74" s="72" t="s">
        <v>127</v>
      </c>
      <c r="I74" s="99"/>
    </row>
    <row r="75" spans="1:9" s="120" customFormat="1" ht="12" customHeight="1">
      <c r="A75" s="113"/>
      <c r="B75" s="122"/>
      <c r="C75" s="130"/>
      <c r="D75" s="124"/>
      <c r="E75" s="117"/>
      <c r="F75" s="118"/>
      <c r="G75" s="119"/>
      <c r="H75" s="72"/>
      <c r="I75" s="130"/>
    </row>
    <row r="76" spans="1:9" s="120" customFormat="1" ht="12" customHeight="1">
      <c r="A76" s="113"/>
      <c r="B76" s="122"/>
      <c r="C76" s="130"/>
      <c r="D76" s="131"/>
      <c r="E76" s="122"/>
      <c r="F76" s="126"/>
      <c r="G76" s="127"/>
      <c r="H76" s="72"/>
      <c r="I76" s="99"/>
    </row>
    <row r="77" spans="1:9" s="120" customFormat="1" ht="12" customHeight="1">
      <c r="A77" s="113" t="s">
        <v>128</v>
      </c>
      <c r="B77" s="122"/>
      <c r="C77" s="130" t="s">
        <v>36</v>
      </c>
      <c r="D77" s="132" t="s">
        <v>102</v>
      </c>
      <c r="E77" s="122" t="s">
        <v>29</v>
      </c>
      <c r="F77" s="118">
        <v>574800</v>
      </c>
      <c r="G77" s="698">
        <v>56600</v>
      </c>
      <c r="H77" s="72" t="s">
        <v>121</v>
      </c>
      <c r="I77" s="130" t="s">
        <v>219</v>
      </c>
    </row>
    <row r="78" spans="1:9" s="120" customFormat="1" ht="12" customHeight="1">
      <c r="A78" s="113"/>
      <c r="B78" s="122"/>
      <c r="C78" s="130"/>
      <c r="D78" s="124"/>
      <c r="E78" s="122"/>
      <c r="F78" s="876">
        <v>518200</v>
      </c>
      <c r="G78" s="127"/>
      <c r="H78" s="72"/>
      <c r="I78" s="99"/>
    </row>
    <row r="79" spans="1:9" s="120" customFormat="1" ht="12" customHeight="1">
      <c r="A79" s="113"/>
      <c r="B79" s="122"/>
      <c r="C79" s="130"/>
      <c r="D79" s="131"/>
      <c r="E79" s="122"/>
      <c r="F79" s="126"/>
      <c r="G79" s="127"/>
      <c r="H79" s="72"/>
      <c r="I79" s="99"/>
    </row>
    <row r="80" spans="1:9" s="120" customFormat="1" ht="12" customHeight="1">
      <c r="A80" s="113"/>
      <c r="B80" s="114">
        <v>3213</v>
      </c>
      <c r="C80" s="130"/>
      <c r="D80" s="116" t="s">
        <v>41</v>
      </c>
      <c r="E80" s="122"/>
      <c r="F80" s="126"/>
      <c r="G80" s="127"/>
      <c r="H80" s="72"/>
      <c r="I80" s="99"/>
    </row>
    <row r="81" spans="1:9" s="120" customFormat="1" ht="12" customHeight="1">
      <c r="A81" s="113"/>
      <c r="B81" s="122"/>
      <c r="C81" s="130"/>
      <c r="D81" s="131"/>
      <c r="E81" s="122"/>
      <c r="F81" s="126"/>
      <c r="G81" s="127"/>
      <c r="H81" s="72"/>
      <c r="I81" s="99"/>
    </row>
    <row r="82" spans="1:9" s="120" customFormat="1" ht="12" customHeight="1">
      <c r="A82" s="113" t="s">
        <v>129</v>
      </c>
      <c r="B82" s="122"/>
      <c r="C82" s="123" t="s">
        <v>96</v>
      </c>
      <c r="D82" s="132" t="s">
        <v>97</v>
      </c>
      <c r="E82" s="117" t="s">
        <v>28</v>
      </c>
      <c r="F82" s="118">
        <v>424600</v>
      </c>
      <c r="G82" s="698">
        <v>58850</v>
      </c>
      <c r="H82" s="72" t="s">
        <v>121</v>
      </c>
      <c r="I82" s="130" t="s">
        <v>219</v>
      </c>
    </row>
    <row r="83" spans="1:9" s="120" customFormat="1" ht="12" customHeight="1">
      <c r="A83" s="113"/>
      <c r="B83" s="122"/>
      <c r="C83" s="135"/>
      <c r="D83" s="124"/>
      <c r="E83" s="117"/>
      <c r="F83" s="876">
        <v>365750</v>
      </c>
      <c r="G83" s="119"/>
      <c r="H83" s="72"/>
      <c r="I83" s="130"/>
    </row>
    <row r="84" spans="1:9" s="120" customFormat="1" ht="12" customHeight="1">
      <c r="A84" s="113"/>
      <c r="B84" s="122"/>
      <c r="C84" s="135"/>
      <c r="D84" s="124"/>
      <c r="E84" s="117"/>
      <c r="F84" s="129"/>
      <c r="G84" s="119"/>
      <c r="H84" s="72"/>
      <c r="I84" s="130"/>
    </row>
    <row r="85" spans="1:9" s="120" customFormat="1" ht="12" customHeight="1">
      <c r="A85" s="113" t="s">
        <v>129</v>
      </c>
      <c r="B85" s="122"/>
      <c r="C85" s="123" t="s">
        <v>359</v>
      </c>
      <c r="D85" s="132" t="s">
        <v>361</v>
      </c>
      <c r="E85" s="117" t="s">
        <v>28</v>
      </c>
      <c r="F85" s="118">
        <v>1420150</v>
      </c>
      <c r="G85" s="698">
        <v>-24900</v>
      </c>
      <c r="H85" s="72" t="s">
        <v>362</v>
      </c>
      <c r="I85" s="130" t="s">
        <v>219</v>
      </c>
    </row>
    <row r="86" spans="1:9" s="120" customFormat="1" ht="12" customHeight="1">
      <c r="A86" s="113"/>
      <c r="B86" s="122"/>
      <c r="C86" s="135"/>
      <c r="D86" s="131" t="s">
        <v>360</v>
      </c>
      <c r="E86" s="117"/>
      <c r="F86" s="876">
        <v>1445050</v>
      </c>
      <c r="G86" s="119"/>
      <c r="H86" s="72" t="s">
        <v>375</v>
      </c>
      <c r="I86" s="130"/>
    </row>
    <row r="87" spans="1:9" s="120" customFormat="1" ht="12" customHeight="1">
      <c r="A87" s="113"/>
      <c r="B87" s="122"/>
      <c r="C87" s="135"/>
      <c r="D87" s="124"/>
      <c r="E87" s="117"/>
      <c r="F87" s="129"/>
      <c r="G87" s="119"/>
      <c r="H87" s="72" t="s">
        <v>376</v>
      </c>
      <c r="I87" s="130"/>
    </row>
    <row r="88" spans="1:9" s="120" customFormat="1" ht="12" customHeight="1">
      <c r="A88" s="113"/>
      <c r="B88" s="122"/>
      <c r="C88" s="135"/>
      <c r="D88" s="124"/>
      <c r="E88" s="117"/>
      <c r="F88" s="129"/>
      <c r="G88" s="119"/>
      <c r="H88" s="72"/>
      <c r="I88" s="130"/>
    </row>
    <row r="89" spans="1:9" s="120" customFormat="1" ht="12" customHeight="1">
      <c r="A89" s="113"/>
      <c r="B89" s="122"/>
      <c r="C89" s="130"/>
      <c r="D89" s="131"/>
      <c r="E89" s="122"/>
      <c r="F89" s="126"/>
      <c r="G89" s="127"/>
      <c r="H89" s="72"/>
      <c r="I89" s="99"/>
    </row>
    <row r="90" spans="1:9" s="120" customFormat="1" ht="12" customHeight="1">
      <c r="A90" s="113" t="s">
        <v>130</v>
      </c>
      <c r="B90" s="114"/>
      <c r="C90" s="130" t="s">
        <v>131</v>
      </c>
      <c r="D90" s="131" t="s">
        <v>132</v>
      </c>
      <c r="E90" s="122" t="s">
        <v>29</v>
      </c>
      <c r="F90" s="126">
        <v>382500</v>
      </c>
      <c r="G90" s="698">
        <v>112500</v>
      </c>
      <c r="H90" s="72" t="s">
        <v>133</v>
      </c>
      <c r="I90" s="99" t="s">
        <v>219</v>
      </c>
    </row>
    <row r="91" spans="1:9" s="120" customFormat="1" ht="12" customHeight="1">
      <c r="A91" s="113"/>
      <c r="B91" s="122"/>
      <c r="C91" s="130"/>
      <c r="D91" s="131" t="s">
        <v>134</v>
      </c>
      <c r="E91" s="122"/>
      <c r="F91" s="876">
        <v>270000</v>
      </c>
      <c r="G91" s="127"/>
      <c r="H91" s="72" t="s">
        <v>135</v>
      </c>
      <c r="I91" s="99"/>
    </row>
    <row r="92" spans="1:9" s="120" customFormat="1" ht="12" customHeight="1">
      <c r="A92" s="113"/>
      <c r="B92" s="122"/>
      <c r="C92" s="130"/>
      <c r="D92" s="131"/>
      <c r="E92" s="122"/>
      <c r="F92" s="126"/>
      <c r="G92" s="127"/>
      <c r="H92" s="72"/>
      <c r="I92" s="99"/>
    </row>
    <row r="93" spans="1:9" s="120" customFormat="1" ht="12" customHeight="1">
      <c r="A93" s="113" t="s">
        <v>136</v>
      </c>
      <c r="B93" s="122"/>
      <c r="C93" s="130" t="s">
        <v>36</v>
      </c>
      <c r="D93" s="132" t="s">
        <v>102</v>
      </c>
      <c r="E93" s="122" t="s">
        <v>29</v>
      </c>
      <c r="F93" s="126">
        <v>1413600</v>
      </c>
      <c r="G93" s="698">
        <v>58850</v>
      </c>
      <c r="H93" s="72" t="s">
        <v>121</v>
      </c>
      <c r="I93" s="99" t="s">
        <v>219</v>
      </c>
    </row>
    <row r="94" spans="1:9" s="120" customFormat="1" ht="12" customHeight="1">
      <c r="A94" s="113"/>
      <c r="B94" s="122"/>
      <c r="C94" s="130"/>
      <c r="D94" s="131"/>
      <c r="E94" s="122"/>
      <c r="F94" s="876">
        <v>1354750</v>
      </c>
      <c r="G94" s="127"/>
      <c r="H94" s="72"/>
      <c r="I94" s="99"/>
    </row>
    <row r="95" spans="1:9" s="120" customFormat="1" ht="12" customHeight="1" hidden="1">
      <c r="A95" s="113"/>
      <c r="B95" s="122"/>
      <c r="C95" s="130"/>
      <c r="D95" s="131"/>
      <c r="E95" s="122"/>
      <c r="F95" s="129"/>
      <c r="G95" s="127"/>
      <c r="H95" s="72"/>
      <c r="I95" s="99"/>
    </row>
    <row r="96" spans="1:9" s="120" customFormat="1" ht="12" customHeight="1" hidden="1">
      <c r="A96" s="113"/>
      <c r="B96" s="122"/>
      <c r="C96" s="130"/>
      <c r="D96" s="131"/>
      <c r="E96" s="122"/>
      <c r="F96" s="129"/>
      <c r="G96" s="127"/>
      <c r="H96" s="72"/>
      <c r="I96" s="99"/>
    </row>
    <row r="97" spans="1:9" s="120" customFormat="1" ht="12" customHeight="1">
      <c r="A97" s="113"/>
      <c r="B97" s="122"/>
      <c r="C97" s="130"/>
      <c r="D97" s="131"/>
      <c r="E97" s="122"/>
      <c r="F97" s="129"/>
      <c r="G97" s="127"/>
      <c r="H97" s="72"/>
      <c r="I97" s="99"/>
    </row>
    <row r="98" spans="1:9" s="120" customFormat="1" ht="12" customHeight="1">
      <c r="A98" s="113"/>
      <c r="B98" s="122"/>
      <c r="C98" s="130"/>
      <c r="D98" s="721" t="s">
        <v>297</v>
      </c>
      <c r="E98" s="122"/>
      <c r="F98" s="129"/>
      <c r="G98" s="127"/>
      <c r="H98" s="72"/>
      <c r="I98" s="99"/>
    </row>
    <row r="99" spans="1:9" s="120" customFormat="1" ht="12" customHeight="1">
      <c r="A99" s="113"/>
      <c r="B99" s="122"/>
      <c r="C99" s="130"/>
      <c r="D99" s="131"/>
      <c r="E99" s="122"/>
      <c r="F99" s="129"/>
      <c r="G99" s="127"/>
      <c r="H99" s="72"/>
      <c r="I99" s="99"/>
    </row>
    <row r="100" spans="1:9" s="120" customFormat="1" ht="12" customHeight="1">
      <c r="A100" s="692"/>
      <c r="B100" s="722">
        <v>3214</v>
      </c>
      <c r="C100" s="709"/>
      <c r="D100" s="695" t="s">
        <v>298</v>
      </c>
      <c r="E100" s="696"/>
      <c r="F100" s="697"/>
      <c r="G100" s="698"/>
      <c r="H100" s="646"/>
      <c r="I100" s="709"/>
    </row>
    <row r="101" spans="1:9" s="120" customFormat="1" ht="12" customHeight="1">
      <c r="A101" s="692"/>
      <c r="B101" s="702"/>
      <c r="C101" s="709"/>
      <c r="D101" s="704"/>
      <c r="E101" s="696"/>
      <c r="F101" s="697"/>
      <c r="G101" s="698"/>
      <c r="H101" s="646"/>
      <c r="I101" s="709"/>
    </row>
    <row r="102" spans="1:9" s="120" customFormat="1" ht="12" customHeight="1">
      <c r="A102" s="113" t="s">
        <v>358</v>
      </c>
      <c r="B102" s="702"/>
      <c r="C102" s="839" t="s">
        <v>78</v>
      </c>
      <c r="D102" s="710" t="s">
        <v>79</v>
      </c>
      <c r="E102" s="696" t="s">
        <v>28</v>
      </c>
      <c r="F102" s="697">
        <v>115000</v>
      </c>
      <c r="G102" s="698">
        <v>115000</v>
      </c>
      <c r="H102" s="646" t="s">
        <v>299</v>
      </c>
      <c r="I102" s="99" t="s">
        <v>219</v>
      </c>
    </row>
    <row r="103" spans="1:9" s="120" customFormat="1" ht="12" customHeight="1">
      <c r="A103" s="692"/>
      <c r="B103" s="702"/>
      <c r="C103" s="709" t="s">
        <v>365</v>
      </c>
      <c r="D103" s="704"/>
      <c r="E103" s="696"/>
      <c r="F103" s="876">
        <v>0</v>
      </c>
      <c r="G103" s="698"/>
      <c r="H103" s="646" t="s">
        <v>300</v>
      </c>
      <c r="I103" s="709"/>
    </row>
    <row r="104" spans="1:9" s="120" customFormat="1" ht="12" customHeight="1">
      <c r="A104" s="692"/>
      <c r="B104" s="702"/>
      <c r="C104" s="709"/>
      <c r="D104" s="704"/>
      <c r="E104" s="696"/>
      <c r="F104" s="697"/>
      <c r="G104" s="698"/>
      <c r="H104" s="646" t="s">
        <v>301</v>
      </c>
      <c r="I104" s="709"/>
    </row>
    <row r="105" spans="1:9" s="120" customFormat="1" ht="12" customHeight="1">
      <c r="A105" s="692"/>
      <c r="B105" s="702"/>
      <c r="C105" s="709"/>
      <c r="D105" s="704"/>
      <c r="E105" s="696"/>
      <c r="F105" s="697"/>
      <c r="G105" s="698"/>
      <c r="H105" s="646" t="s">
        <v>302</v>
      </c>
      <c r="I105" s="709"/>
    </row>
    <row r="106" spans="1:9" s="120" customFormat="1" ht="12" customHeight="1">
      <c r="A106" s="692"/>
      <c r="B106" s="702"/>
      <c r="C106" s="709"/>
      <c r="D106" s="704"/>
      <c r="E106" s="696"/>
      <c r="F106" s="697"/>
      <c r="G106" s="698"/>
      <c r="H106" s="646"/>
      <c r="I106" s="709"/>
    </row>
    <row r="107" spans="1:9" s="120" customFormat="1" ht="12" customHeight="1">
      <c r="A107" s="113"/>
      <c r="B107" s="114">
        <v>3650</v>
      </c>
      <c r="C107" s="130"/>
      <c r="D107" s="116" t="s">
        <v>137</v>
      </c>
      <c r="E107" s="122"/>
      <c r="F107" s="126"/>
      <c r="G107" s="127"/>
      <c r="H107" s="72"/>
      <c r="I107" s="99"/>
    </row>
    <row r="108" spans="1:9" s="120" customFormat="1" ht="12" customHeight="1">
      <c r="A108" s="113"/>
      <c r="B108" s="122"/>
      <c r="C108" s="130"/>
      <c r="D108" s="131"/>
      <c r="E108" s="122"/>
      <c r="F108" s="129"/>
      <c r="G108" s="127"/>
      <c r="H108" s="72"/>
      <c r="I108" s="99"/>
    </row>
    <row r="109" spans="1:9" s="120" customFormat="1" ht="12" customHeight="1">
      <c r="A109" s="113" t="s">
        <v>138</v>
      </c>
      <c r="B109" s="122"/>
      <c r="C109" s="130" t="s">
        <v>110</v>
      </c>
      <c r="D109" s="131" t="s">
        <v>111</v>
      </c>
      <c r="E109" s="122" t="s">
        <v>29</v>
      </c>
      <c r="F109" s="126">
        <v>4750</v>
      </c>
      <c r="G109" s="698">
        <v>2400</v>
      </c>
      <c r="H109" s="72" t="s">
        <v>139</v>
      </c>
      <c r="I109" s="99" t="s">
        <v>219</v>
      </c>
    </row>
    <row r="110" spans="1:9" s="120" customFormat="1" ht="12" customHeight="1">
      <c r="A110" s="113"/>
      <c r="B110" s="122"/>
      <c r="C110" s="130"/>
      <c r="D110" s="131"/>
      <c r="E110" s="122"/>
      <c r="F110" s="876">
        <v>2350</v>
      </c>
      <c r="G110" s="127"/>
      <c r="H110" s="72" t="s">
        <v>372</v>
      </c>
      <c r="I110" s="99"/>
    </row>
    <row r="111" spans="1:9" s="120" customFormat="1" ht="12" customHeight="1">
      <c r="A111" s="113"/>
      <c r="B111" s="122"/>
      <c r="C111" s="130"/>
      <c r="D111" s="131"/>
      <c r="E111" s="122"/>
      <c r="F111" s="126"/>
      <c r="G111" s="127"/>
      <c r="H111" s="72" t="s">
        <v>373</v>
      </c>
      <c r="I111" s="99"/>
    </row>
    <row r="112" spans="1:9" s="120" customFormat="1" ht="12" customHeight="1">
      <c r="A112" s="113"/>
      <c r="B112" s="122"/>
      <c r="C112" s="130"/>
      <c r="D112" s="131"/>
      <c r="E112" s="122"/>
      <c r="F112" s="126"/>
      <c r="G112" s="127"/>
      <c r="H112" s="72" t="s">
        <v>371</v>
      </c>
      <c r="I112" s="99"/>
    </row>
    <row r="113" spans="1:9" s="120" customFormat="1" ht="12" customHeight="1">
      <c r="A113" s="113"/>
      <c r="B113" s="122"/>
      <c r="C113" s="130"/>
      <c r="D113" s="131"/>
      <c r="E113" s="122"/>
      <c r="F113" s="126"/>
      <c r="G113" s="127"/>
      <c r="H113" s="72"/>
      <c r="I113" s="99"/>
    </row>
    <row r="114" spans="1:9" s="120" customFormat="1" ht="12" customHeight="1">
      <c r="A114" s="113"/>
      <c r="B114" s="122"/>
      <c r="C114" s="130"/>
      <c r="D114" s="116"/>
      <c r="E114" s="122"/>
      <c r="F114" s="126"/>
      <c r="G114" s="127"/>
      <c r="H114" s="72"/>
      <c r="I114" s="99"/>
    </row>
    <row r="115" spans="1:9" s="120" customFormat="1" ht="12" customHeight="1">
      <c r="A115" s="113"/>
      <c r="B115" s="122"/>
      <c r="C115" s="130"/>
      <c r="D115" s="131"/>
      <c r="E115" s="122"/>
      <c r="F115" s="129"/>
      <c r="G115" s="127"/>
      <c r="H115" s="72"/>
      <c r="I115" s="99"/>
    </row>
    <row r="116" spans="1:9" s="120" customFormat="1" ht="12" customHeight="1">
      <c r="A116" s="113"/>
      <c r="B116" s="122"/>
      <c r="C116" s="130"/>
      <c r="D116" s="131"/>
      <c r="E116" s="117"/>
      <c r="F116" s="129"/>
      <c r="G116" s="127"/>
      <c r="H116" s="72"/>
      <c r="I116" s="99"/>
    </row>
    <row r="117" spans="1:9" s="120" customFormat="1" ht="12" customHeight="1" thickBot="1">
      <c r="A117" s="137"/>
      <c r="B117" s="138"/>
      <c r="C117" s="142"/>
      <c r="D117" s="131"/>
      <c r="E117" s="117"/>
      <c r="F117" s="117"/>
      <c r="G117" s="119"/>
      <c r="H117" s="117"/>
      <c r="I117" s="130"/>
    </row>
    <row r="118" spans="1:9" s="120" customFormat="1" ht="12.75" customHeight="1">
      <c r="A118" s="143"/>
      <c r="B118" s="117"/>
      <c r="C118" s="144"/>
      <c r="D118" s="145" t="s">
        <v>30</v>
      </c>
      <c r="E118" s="146"/>
      <c r="F118" s="147" t="s">
        <v>1</v>
      </c>
      <c r="G118" s="148">
        <v>253900</v>
      </c>
      <c r="H118" s="146"/>
      <c r="I118" s="903"/>
    </row>
    <row r="119" spans="1:9" s="120" customFormat="1" ht="12.75" customHeight="1" thickBot="1">
      <c r="A119" s="149"/>
      <c r="B119" s="141"/>
      <c r="C119" s="150"/>
      <c r="D119" s="151" t="s">
        <v>43</v>
      </c>
      <c r="E119" s="141"/>
      <c r="F119" s="152" t="s">
        <v>0</v>
      </c>
      <c r="G119" s="153">
        <v>416300</v>
      </c>
      <c r="H119" s="141"/>
      <c r="I119" s="139"/>
    </row>
    <row r="120" spans="1:9" s="120" customFormat="1" ht="12.75">
      <c r="A120" s="60"/>
      <c r="B120" s="67"/>
      <c r="C120" s="67"/>
      <c r="D120" s="67"/>
      <c r="E120" s="67"/>
      <c r="F120" s="67"/>
      <c r="G120" s="67"/>
      <c r="H120" s="67"/>
      <c r="I120" s="901"/>
    </row>
    <row r="121" spans="1:9" s="120" customFormat="1" ht="12.75">
      <c r="A121" s="60"/>
      <c r="B121" s="67"/>
      <c r="C121" s="67"/>
      <c r="D121" s="67"/>
      <c r="E121" s="67"/>
      <c r="F121" s="67"/>
      <c r="G121" s="154"/>
      <c r="H121" s="67"/>
      <c r="I121" s="901"/>
    </row>
    <row r="122" spans="1:9" s="120" customFormat="1" ht="12.75">
      <c r="A122" s="60"/>
      <c r="B122" s="67"/>
      <c r="C122" s="67"/>
      <c r="D122" s="67"/>
      <c r="E122" s="67"/>
      <c r="F122" s="67"/>
      <c r="G122" s="154"/>
      <c r="H122" s="67"/>
      <c r="I122" s="901"/>
    </row>
    <row r="123" spans="1:9" s="120" customFormat="1" ht="12.75">
      <c r="A123" s="60"/>
      <c r="B123" s="67"/>
      <c r="C123" s="67"/>
      <c r="D123" s="67"/>
      <c r="E123" s="67"/>
      <c r="F123" s="67"/>
      <c r="G123" s="154"/>
      <c r="H123" s="67"/>
      <c r="I123" s="901"/>
    </row>
    <row r="124" spans="1:9" s="120" customFormat="1" ht="12.75">
      <c r="A124" s="60"/>
      <c r="B124" s="67"/>
      <c r="C124" s="67"/>
      <c r="D124" s="67"/>
      <c r="E124" s="67"/>
      <c r="F124" s="67"/>
      <c r="G124" s="154"/>
      <c r="H124" s="67"/>
      <c r="I124" s="901"/>
    </row>
    <row r="125" spans="1:9" s="120" customFormat="1" ht="12.75">
      <c r="A125" s="60"/>
      <c r="B125" s="67"/>
      <c r="C125" s="67"/>
      <c r="D125" s="67"/>
      <c r="E125" s="67"/>
      <c r="F125" s="67"/>
      <c r="G125" s="154"/>
      <c r="H125" s="67"/>
      <c r="I125" s="901"/>
    </row>
    <row r="126" spans="1:9" s="120" customFormat="1" ht="12.75">
      <c r="A126" s="60"/>
      <c r="B126" s="67"/>
      <c r="C126" s="67"/>
      <c r="D126" s="67"/>
      <c r="E126" s="67"/>
      <c r="F126" s="67"/>
      <c r="G126" s="154"/>
      <c r="H126" s="67"/>
      <c r="I126" s="901"/>
    </row>
    <row r="127" spans="1:9" s="120" customFormat="1" ht="12.75">
      <c r="A127" s="60"/>
      <c r="B127" s="67"/>
      <c r="C127" s="67"/>
      <c r="D127" s="67"/>
      <c r="E127" s="67"/>
      <c r="F127" s="67"/>
      <c r="G127" s="154"/>
      <c r="H127" s="67"/>
      <c r="I127" s="901"/>
    </row>
    <row r="128" spans="1:9" s="120" customFormat="1" ht="12.75">
      <c r="A128" s="60"/>
      <c r="B128" s="67"/>
      <c r="C128" s="67"/>
      <c r="D128" s="67"/>
      <c r="E128" s="67"/>
      <c r="F128" s="67"/>
      <c r="G128" s="154"/>
      <c r="H128" s="67"/>
      <c r="I128" s="901"/>
    </row>
    <row r="129" spans="1:9" s="120" customFormat="1" ht="12.75">
      <c r="A129" s="60"/>
      <c r="B129" s="67"/>
      <c r="C129" s="67"/>
      <c r="D129" s="67"/>
      <c r="E129" s="67"/>
      <c r="F129" s="67"/>
      <c r="G129" s="154"/>
      <c r="H129" s="67"/>
      <c r="I129" s="901"/>
    </row>
    <row r="130" spans="1:9" s="120" customFormat="1" ht="12.75">
      <c r="A130" s="60"/>
      <c r="B130" s="67"/>
      <c r="C130" s="67"/>
      <c r="D130" s="67"/>
      <c r="E130" s="67"/>
      <c r="F130" s="67"/>
      <c r="G130" s="154"/>
      <c r="H130" s="67"/>
      <c r="I130" s="901"/>
    </row>
    <row r="131" spans="1:9" s="120" customFormat="1" ht="12.75">
      <c r="A131" s="60"/>
      <c r="B131" s="67"/>
      <c r="C131" s="67"/>
      <c r="D131" s="67"/>
      <c r="E131" s="67"/>
      <c r="F131" s="67"/>
      <c r="G131" s="154"/>
      <c r="H131" s="67"/>
      <c r="I131" s="901"/>
    </row>
    <row r="132" spans="1:9" s="120" customFormat="1" ht="12.75">
      <c r="A132" s="60"/>
      <c r="B132" s="67"/>
      <c r="C132" s="67"/>
      <c r="D132" s="67"/>
      <c r="E132" s="67"/>
      <c r="F132" s="67"/>
      <c r="G132" s="154"/>
      <c r="H132" s="67"/>
      <c r="I132" s="901"/>
    </row>
    <row r="133" spans="1:9" s="120" customFormat="1" ht="12.75">
      <c r="A133" s="60"/>
      <c r="B133" s="67"/>
      <c r="C133" s="67"/>
      <c r="D133" s="67"/>
      <c r="E133" s="67"/>
      <c r="F133" s="67"/>
      <c r="G133" s="154"/>
      <c r="H133" s="67"/>
      <c r="I133" s="901"/>
    </row>
    <row r="134" spans="1:9" s="120" customFormat="1" ht="12.75">
      <c r="A134" s="60"/>
      <c r="B134" s="67"/>
      <c r="C134" s="67"/>
      <c r="D134" s="67"/>
      <c r="E134" s="67"/>
      <c r="F134" s="67"/>
      <c r="G134" s="154"/>
      <c r="H134" s="67"/>
      <c r="I134" s="901"/>
    </row>
    <row r="135" spans="1:14" s="155" customFormat="1" ht="12.75">
      <c r="A135" s="60"/>
      <c r="B135" s="67"/>
      <c r="C135" s="67"/>
      <c r="D135" s="67"/>
      <c r="E135" s="67"/>
      <c r="F135" s="67"/>
      <c r="G135" s="154"/>
      <c r="H135" s="67"/>
      <c r="I135" s="901"/>
      <c r="J135" s="120"/>
      <c r="K135" s="120"/>
      <c r="L135" s="120"/>
      <c r="M135" s="120"/>
      <c r="N135" s="120"/>
    </row>
    <row r="136" spans="1:14" s="155" customFormat="1" ht="12.75">
      <c r="A136" s="60"/>
      <c r="B136" s="67"/>
      <c r="C136" s="67"/>
      <c r="D136" s="67"/>
      <c r="E136" s="67"/>
      <c r="F136" s="67"/>
      <c r="G136" s="154"/>
      <c r="H136" s="67"/>
      <c r="I136" s="901"/>
      <c r="J136" s="120"/>
      <c r="K136" s="120"/>
      <c r="L136" s="120"/>
      <c r="M136" s="120"/>
      <c r="N136" s="120"/>
    </row>
    <row r="137" spans="1:14" s="155" customFormat="1" ht="12.75">
      <c r="A137" s="60"/>
      <c r="B137" s="67"/>
      <c r="C137" s="67"/>
      <c r="D137" s="67"/>
      <c r="E137" s="67"/>
      <c r="F137" s="67"/>
      <c r="G137" s="154"/>
      <c r="H137" s="67"/>
      <c r="I137" s="901"/>
      <c r="J137" s="120"/>
      <c r="K137" s="120"/>
      <c r="L137" s="120"/>
      <c r="M137" s="120"/>
      <c r="N137" s="120"/>
    </row>
    <row r="138" spans="1:14" s="155" customFormat="1" ht="12.75">
      <c r="A138" s="60"/>
      <c r="B138" s="67"/>
      <c r="C138" s="67"/>
      <c r="D138" s="67"/>
      <c r="E138" s="67"/>
      <c r="F138" s="67"/>
      <c r="G138" s="154"/>
      <c r="H138" s="67"/>
      <c r="I138" s="901"/>
      <c r="J138" s="120"/>
      <c r="K138" s="120"/>
      <c r="L138" s="120"/>
      <c r="M138" s="120"/>
      <c r="N138" s="120"/>
    </row>
    <row r="139" spans="1:14" s="155" customFormat="1" ht="12.75">
      <c r="A139" s="60"/>
      <c r="B139" s="67"/>
      <c r="C139" s="67"/>
      <c r="D139" s="67"/>
      <c r="E139" s="67"/>
      <c r="F139" s="67"/>
      <c r="G139" s="154"/>
      <c r="H139" s="67"/>
      <c r="I139" s="901"/>
      <c r="J139" s="120"/>
      <c r="K139" s="120"/>
      <c r="L139" s="120"/>
      <c r="M139" s="120"/>
      <c r="N139" s="120"/>
    </row>
    <row r="140" spans="1:14" s="155" customFormat="1" ht="12.75">
      <c r="A140" s="60"/>
      <c r="B140" s="67"/>
      <c r="C140" s="67"/>
      <c r="D140" s="67"/>
      <c r="E140" s="67"/>
      <c r="F140" s="67"/>
      <c r="G140" s="154"/>
      <c r="H140" s="67"/>
      <c r="I140" s="901"/>
      <c r="J140" s="120"/>
      <c r="K140" s="120"/>
      <c r="L140" s="120"/>
      <c r="M140" s="120"/>
      <c r="N140" s="120"/>
    </row>
    <row r="141" spans="1:14" s="155" customFormat="1" ht="12.75">
      <c r="A141" s="60"/>
      <c r="B141" s="67"/>
      <c r="C141" s="67"/>
      <c r="D141" s="67"/>
      <c r="E141" s="67"/>
      <c r="F141" s="67"/>
      <c r="G141" s="154"/>
      <c r="H141" s="67"/>
      <c r="I141" s="901"/>
      <c r="J141" s="120"/>
      <c r="K141" s="120"/>
      <c r="L141" s="120"/>
      <c r="M141" s="120"/>
      <c r="N141" s="120"/>
    </row>
    <row r="142" spans="1:9" s="155" customFormat="1" ht="12.75">
      <c r="A142" s="60"/>
      <c r="B142" s="67"/>
      <c r="C142" s="67"/>
      <c r="D142" s="67"/>
      <c r="E142" s="67"/>
      <c r="F142" s="67"/>
      <c r="G142" s="154"/>
      <c r="H142" s="67"/>
      <c r="I142" s="901"/>
    </row>
    <row r="143" spans="1:9" s="155" customFormat="1" ht="12.75">
      <c r="A143" s="60"/>
      <c r="B143" s="67"/>
      <c r="C143" s="67"/>
      <c r="D143" s="67"/>
      <c r="E143" s="67"/>
      <c r="F143" s="67"/>
      <c r="G143" s="154"/>
      <c r="H143" s="67"/>
      <c r="I143" s="901"/>
    </row>
    <row r="144" spans="1:9" s="155" customFormat="1" ht="12.75">
      <c r="A144" s="60"/>
      <c r="B144" s="67"/>
      <c r="C144" s="67"/>
      <c r="D144" s="67"/>
      <c r="E144" s="67"/>
      <c r="F144" s="67"/>
      <c r="G144" s="154"/>
      <c r="H144" s="67"/>
      <c r="I144" s="901"/>
    </row>
    <row r="145" spans="1:9" s="155" customFormat="1" ht="12.75">
      <c r="A145" s="60"/>
      <c r="B145" s="67"/>
      <c r="C145" s="67"/>
      <c r="D145" s="67"/>
      <c r="E145" s="67"/>
      <c r="F145" s="67"/>
      <c r="G145" s="154"/>
      <c r="H145" s="67"/>
      <c r="I145" s="901"/>
    </row>
    <row r="146" spans="1:9" s="155" customFormat="1" ht="12.75">
      <c r="A146" s="60"/>
      <c r="B146" s="67"/>
      <c r="C146" s="67"/>
      <c r="D146" s="67"/>
      <c r="E146" s="67"/>
      <c r="F146" s="67"/>
      <c r="G146" s="154"/>
      <c r="H146" s="67"/>
      <c r="I146" s="901"/>
    </row>
    <row r="147" spans="1:9" s="155" customFormat="1" ht="12.75">
      <c r="A147" s="60"/>
      <c r="B147" s="67"/>
      <c r="C147" s="67"/>
      <c r="D147" s="67"/>
      <c r="E147" s="67"/>
      <c r="F147" s="67"/>
      <c r="G147" s="154"/>
      <c r="H147" s="67"/>
      <c r="I147" s="901"/>
    </row>
    <row r="148" spans="1:9" s="155" customFormat="1" ht="12.75">
      <c r="A148" s="60"/>
      <c r="B148" s="67"/>
      <c r="C148" s="67"/>
      <c r="D148" s="67"/>
      <c r="E148" s="67"/>
      <c r="F148" s="67"/>
      <c r="G148" s="154"/>
      <c r="H148" s="67"/>
      <c r="I148" s="901"/>
    </row>
    <row r="149" spans="1:9" s="155" customFormat="1" ht="12.75">
      <c r="A149" s="60"/>
      <c r="B149" s="67"/>
      <c r="C149" s="67"/>
      <c r="D149" s="67"/>
      <c r="E149" s="67"/>
      <c r="F149" s="67"/>
      <c r="G149" s="154"/>
      <c r="H149" s="67"/>
      <c r="I149" s="901"/>
    </row>
    <row r="150" spans="1:9" s="155" customFormat="1" ht="12.75">
      <c r="A150" s="60"/>
      <c r="B150" s="67"/>
      <c r="C150" s="67"/>
      <c r="D150" s="67"/>
      <c r="E150" s="67"/>
      <c r="F150" s="67"/>
      <c r="G150" s="154"/>
      <c r="H150" s="67"/>
      <c r="I150" s="901"/>
    </row>
    <row r="151" spans="1:9" s="155" customFormat="1" ht="12.75">
      <c r="A151" s="60"/>
      <c r="B151" s="67"/>
      <c r="C151" s="67"/>
      <c r="D151" s="67"/>
      <c r="E151" s="67"/>
      <c r="F151" s="67"/>
      <c r="G151" s="154"/>
      <c r="H151" s="67"/>
      <c r="I151" s="901"/>
    </row>
    <row r="152" spans="1:9" ht="12.75">
      <c r="A152" s="60"/>
      <c r="B152" s="67"/>
      <c r="C152" s="67"/>
      <c r="D152" s="67"/>
      <c r="E152" s="67"/>
      <c r="F152" s="67"/>
      <c r="G152" s="154"/>
      <c r="H152" s="67"/>
      <c r="I152" s="901"/>
    </row>
    <row r="153" spans="1:9" ht="12.75">
      <c r="A153" s="60"/>
      <c r="B153" s="67"/>
      <c r="C153" s="67"/>
      <c r="D153" s="67"/>
      <c r="E153" s="67"/>
      <c r="F153" s="67"/>
      <c r="G153" s="154"/>
      <c r="H153" s="67"/>
      <c r="I153" s="901"/>
    </row>
    <row r="154" spans="1:9" ht="12.75">
      <c r="A154" s="60"/>
      <c r="B154" s="67"/>
      <c r="C154" s="67"/>
      <c r="D154" s="67"/>
      <c r="E154" s="67"/>
      <c r="F154" s="67"/>
      <c r="G154" s="154"/>
      <c r="H154" s="67"/>
      <c r="I154" s="901"/>
    </row>
    <row r="155" spans="1:9" ht="12.75">
      <c r="A155" s="60"/>
      <c r="B155" s="67"/>
      <c r="C155" s="67"/>
      <c r="D155" s="67"/>
      <c r="E155" s="67"/>
      <c r="F155" s="67"/>
      <c r="G155" s="154"/>
      <c r="H155" s="67"/>
      <c r="I155" s="901"/>
    </row>
    <row r="156" spans="1:9" ht="12.75">
      <c r="A156" s="60"/>
      <c r="B156" s="67"/>
      <c r="C156" s="67"/>
      <c r="D156" s="67"/>
      <c r="E156" s="67"/>
      <c r="F156" s="67"/>
      <c r="G156" s="154"/>
      <c r="H156" s="67"/>
      <c r="I156" s="901"/>
    </row>
    <row r="157" spans="1:9" ht="12.75">
      <c r="A157" s="60"/>
      <c r="B157" s="67"/>
      <c r="C157" s="67"/>
      <c r="D157" s="67"/>
      <c r="E157" s="67"/>
      <c r="F157" s="67"/>
      <c r="G157" s="154"/>
      <c r="H157" s="67"/>
      <c r="I157" s="901"/>
    </row>
    <row r="158" spans="1:9" ht="12.75">
      <c r="A158" s="60"/>
      <c r="B158" s="67"/>
      <c r="C158" s="67"/>
      <c r="D158" s="67"/>
      <c r="E158" s="67"/>
      <c r="F158" s="67"/>
      <c r="G158" s="154"/>
      <c r="H158" s="67"/>
      <c r="I158" s="901"/>
    </row>
    <row r="159" spans="1:9" ht="12.75">
      <c r="A159" s="60"/>
      <c r="B159" s="67"/>
      <c r="C159" s="67"/>
      <c r="D159" s="67"/>
      <c r="E159" s="67"/>
      <c r="F159" s="67"/>
      <c r="G159" s="154"/>
      <c r="H159" s="67"/>
      <c r="I159" s="901"/>
    </row>
    <row r="160" spans="1:9" ht="12.75">
      <c r="A160" s="60"/>
      <c r="B160" s="67"/>
      <c r="C160" s="67"/>
      <c r="D160" s="67"/>
      <c r="E160" s="67"/>
      <c r="F160" s="67"/>
      <c r="G160" s="154"/>
      <c r="H160" s="67"/>
      <c r="I160" s="901"/>
    </row>
    <row r="161" spans="1:9" ht="12.75">
      <c r="A161" s="60"/>
      <c r="B161" s="67"/>
      <c r="C161" s="67"/>
      <c r="D161" s="67"/>
      <c r="E161" s="67"/>
      <c r="F161" s="67"/>
      <c r="G161" s="154"/>
      <c r="H161" s="67"/>
      <c r="I161" s="901"/>
    </row>
    <row r="162" spans="1:9" ht="12.75">
      <c r="A162" s="60"/>
      <c r="B162" s="67"/>
      <c r="C162" s="67"/>
      <c r="D162" s="67"/>
      <c r="E162" s="67"/>
      <c r="F162" s="67"/>
      <c r="G162" s="154"/>
      <c r="H162" s="67"/>
      <c r="I162" s="901"/>
    </row>
    <row r="163" spans="1:9" ht="12.75">
      <c r="A163" s="60"/>
      <c r="B163" s="67"/>
      <c r="C163" s="67"/>
      <c r="D163" s="67"/>
      <c r="E163" s="67"/>
      <c r="F163" s="67"/>
      <c r="G163" s="154"/>
      <c r="H163" s="67"/>
      <c r="I163" s="901"/>
    </row>
    <row r="164" spans="1:9" ht="12.75">
      <c r="A164" s="60"/>
      <c r="B164" s="67"/>
      <c r="C164" s="67"/>
      <c r="D164" s="67"/>
      <c r="E164" s="67"/>
      <c r="F164" s="67"/>
      <c r="G164" s="154"/>
      <c r="H164" s="67"/>
      <c r="I164" s="901"/>
    </row>
    <row r="165" spans="1:9" ht="12.75">
      <c r="A165" s="60"/>
      <c r="B165" s="67"/>
      <c r="C165" s="67"/>
      <c r="D165" s="67"/>
      <c r="E165" s="67"/>
      <c r="F165" s="67"/>
      <c r="G165" s="154"/>
      <c r="H165" s="67"/>
      <c r="I165" s="901"/>
    </row>
    <row r="166" spans="1:9" ht="12.75">
      <c r="A166" s="60"/>
      <c r="B166" s="67"/>
      <c r="C166" s="67"/>
      <c r="D166" s="67"/>
      <c r="E166" s="67"/>
      <c r="F166" s="67"/>
      <c r="G166" s="154"/>
      <c r="H166" s="67"/>
      <c r="I166" s="901"/>
    </row>
    <row r="167" spans="1:9" ht="12.75">
      <c r="A167" s="60"/>
      <c r="B167" s="67"/>
      <c r="C167" s="67"/>
      <c r="D167" s="67"/>
      <c r="E167" s="67"/>
      <c r="F167" s="67"/>
      <c r="G167" s="154"/>
      <c r="H167" s="67"/>
      <c r="I167" s="901"/>
    </row>
    <row r="168" spans="1:9" ht="12.75">
      <c r="A168" s="60"/>
      <c r="B168" s="67"/>
      <c r="C168" s="67"/>
      <c r="D168" s="67"/>
      <c r="E168" s="67"/>
      <c r="F168" s="67"/>
      <c r="G168" s="154"/>
      <c r="H168" s="67"/>
      <c r="I168" s="901"/>
    </row>
    <row r="169" spans="1:9" ht="12.75">
      <c r="A169" s="60"/>
      <c r="B169" s="67"/>
      <c r="C169" s="67"/>
      <c r="D169" s="67"/>
      <c r="E169" s="67"/>
      <c r="F169" s="67"/>
      <c r="G169" s="154"/>
      <c r="H169" s="67"/>
      <c r="I169" s="901"/>
    </row>
    <row r="170" spans="1:9" ht="12.75">
      <c r="A170" s="60"/>
      <c r="B170" s="67"/>
      <c r="C170" s="67"/>
      <c r="D170" s="67"/>
      <c r="E170" s="67"/>
      <c r="F170" s="67"/>
      <c r="G170" s="154"/>
      <c r="H170" s="67"/>
      <c r="I170" s="901"/>
    </row>
    <row r="171" spans="1:9" ht="12.75">
      <c r="A171" s="60"/>
      <c r="B171" s="67"/>
      <c r="C171" s="67"/>
      <c r="D171" s="67"/>
      <c r="E171" s="67"/>
      <c r="F171" s="67"/>
      <c r="G171" s="154"/>
      <c r="H171" s="67"/>
      <c r="I171" s="901"/>
    </row>
    <row r="172" spans="1:9" ht="12.75">
      <c r="A172" s="60"/>
      <c r="B172" s="67"/>
      <c r="C172" s="67"/>
      <c r="D172" s="67"/>
      <c r="E172" s="67"/>
      <c r="F172" s="67"/>
      <c r="G172" s="154"/>
      <c r="H172" s="67"/>
      <c r="I172" s="901"/>
    </row>
    <row r="173" spans="1:9" ht="12.75">
      <c r="A173" s="60"/>
      <c r="B173" s="67"/>
      <c r="C173" s="67"/>
      <c r="D173" s="67"/>
      <c r="E173" s="67"/>
      <c r="F173" s="67"/>
      <c r="G173" s="154"/>
      <c r="H173" s="67"/>
      <c r="I173" s="901"/>
    </row>
    <row r="174" spans="1:9" ht="12.75">
      <c r="A174" s="60"/>
      <c r="B174" s="67"/>
      <c r="C174" s="67"/>
      <c r="D174" s="67"/>
      <c r="E174" s="67"/>
      <c r="F174" s="67"/>
      <c r="G174" s="154"/>
      <c r="H174" s="67"/>
      <c r="I174" s="901"/>
    </row>
    <row r="175" spans="1:9" ht="12.75">
      <c r="A175" s="60"/>
      <c r="B175" s="67"/>
      <c r="C175" s="67"/>
      <c r="D175" s="67"/>
      <c r="E175" s="67"/>
      <c r="F175" s="67"/>
      <c r="G175" s="154"/>
      <c r="H175" s="67"/>
      <c r="I175" s="901"/>
    </row>
    <row r="176" spans="1:9" ht="12.75">
      <c r="A176" s="60"/>
      <c r="B176" s="67"/>
      <c r="C176" s="67"/>
      <c r="D176" s="67"/>
      <c r="E176" s="67"/>
      <c r="F176" s="67"/>
      <c r="G176" s="154"/>
      <c r="H176" s="67"/>
      <c r="I176" s="901"/>
    </row>
    <row r="177" spans="1:9" ht="12.75">
      <c r="A177" s="60"/>
      <c r="B177" s="67"/>
      <c r="C177" s="67"/>
      <c r="D177" s="67"/>
      <c r="E177" s="67"/>
      <c r="F177" s="67"/>
      <c r="G177" s="154"/>
      <c r="H177" s="67"/>
      <c r="I177" s="901"/>
    </row>
    <row r="178" spans="1:9" ht="12.75">
      <c r="A178" s="60"/>
      <c r="B178" s="67"/>
      <c r="C178" s="67"/>
      <c r="D178" s="67"/>
      <c r="E178" s="67"/>
      <c r="F178" s="67"/>
      <c r="G178" s="154"/>
      <c r="H178" s="67"/>
      <c r="I178" s="901"/>
    </row>
    <row r="179" spans="1:9" ht="12.75">
      <c r="A179" s="60"/>
      <c r="B179" s="67"/>
      <c r="C179" s="67"/>
      <c r="D179" s="67"/>
      <c r="E179" s="67"/>
      <c r="F179" s="67"/>
      <c r="G179" s="154"/>
      <c r="H179" s="67"/>
      <c r="I179" s="901"/>
    </row>
    <row r="180" spans="1:9" ht="12.75">
      <c r="A180" s="60"/>
      <c r="B180" s="67"/>
      <c r="C180" s="67"/>
      <c r="D180" s="67"/>
      <c r="E180" s="67"/>
      <c r="F180" s="67"/>
      <c r="G180" s="154"/>
      <c r="H180" s="67"/>
      <c r="I180" s="901"/>
    </row>
    <row r="181" spans="1:9" ht="12.75">
      <c r="A181" s="60"/>
      <c r="B181" s="67"/>
      <c r="C181" s="67"/>
      <c r="D181" s="67"/>
      <c r="E181" s="67"/>
      <c r="F181" s="67"/>
      <c r="G181" s="154"/>
      <c r="H181" s="67"/>
      <c r="I181" s="901"/>
    </row>
    <row r="182" spans="1:9" ht="12.75">
      <c r="A182" s="60"/>
      <c r="B182" s="67"/>
      <c r="C182" s="67"/>
      <c r="D182" s="67"/>
      <c r="E182" s="67"/>
      <c r="F182" s="67"/>
      <c r="G182" s="154"/>
      <c r="H182" s="67"/>
      <c r="I182" s="901"/>
    </row>
    <row r="183" spans="1:9" ht="12.75">
      <c r="A183" s="60"/>
      <c r="B183" s="67"/>
      <c r="C183" s="67"/>
      <c r="D183" s="67"/>
      <c r="E183" s="67"/>
      <c r="F183" s="67"/>
      <c r="G183" s="154"/>
      <c r="H183" s="67"/>
      <c r="I183" s="901"/>
    </row>
    <row r="184" spans="1:9" ht="12.75">
      <c r="A184" s="60"/>
      <c r="B184" s="67"/>
      <c r="C184" s="67"/>
      <c r="D184" s="67"/>
      <c r="E184" s="67"/>
      <c r="F184" s="67"/>
      <c r="G184" s="154"/>
      <c r="H184" s="67"/>
      <c r="I184" s="901"/>
    </row>
    <row r="185" spans="1:9" ht="12.75">
      <c r="A185" s="60"/>
      <c r="B185" s="67"/>
      <c r="C185" s="67"/>
      <c r="D185" s="67"/>
      <c r="E185" s="67"/>
      <c r="F185" s="67"/>
      <c r="G185" s="154"/>
      <c r="H185" s="67"/>
      <c r="I185" s="901"/>
    </row>
    <row r="186" spans="1:9" ht="12.75">
      <c r="A186" s="60"/>
      <c r="B186" s="67"/>
      <c r="C186" s="67"/>
      <c r="D186" s="67"/>
      <c r="E186" s="67"/>
      <c r="F186" s="67"/>
      <c r="G186" s="154"/>
      <c r="H186" s="67"/>
      <c r="I186" s="901"/>
    </row>
    <row r="187" spans="1:9" ht="12.75">
      <c r="A187" s="60"/>
      <c r="B187" s="67"/>
      <c r="C187" s="67"/>
      <c r="D187" s="67"/>
      <c r="E187" s="67"/>
      <c r="F187" s="67"/>
      <c r="G187" s="154"/>
      <c r="H187" s="67"/>
      <c r="I187" s="901"/>
    </row>
    <row r="188" spans="1:9" ht="12.75">
      <c r="A188" s="60"/>
      <c r="B188" s="67"/>
      <c r="C188" s="67"/>
      <c r="D188" s="67"/>
      <c r="E188" s="67"/>
      <c r="F188" s="67"/>
      <c r="G188" s="154"/>
      <c r="H188" s="67"/>
      <c r="I188" s="901"/>
    </row>
    <row r="189" spans="1:9" ht="12.75">
      <c r="A189" s="60"/>
      <c r="B189" s="67"/>
      <c r="C189" s="67"/>
      <c r="D189" s="67"/>
      <c r="E189" s="67"/>
      <c r="F189" s="67"/>
      <c r="G189" s="154"/>
      <c r="H189" s="67"/>
      <c r="I189" s="901"/>
    </row>
    <row r="190" spans="1:9" ht="12.75">
      <c r="A190" s="60"/>
      <c r="B190" s="67"/>
      <c r="C190" s="67"/>
      <c r="D190" s="67"/>
      <c r="E190" s="67"/>
      <c r="F190" s="67"/>
      <c r="G190" s="154"/>
      <c r="H190" s="67"/>
      <c r="I190" s="901"/>
    </row>
    <row r="191" spans="1:9" ht="12.75">
      <c r="A191" s="60"/>
      <c r="B191" s="67"/>
      <c r="C191" s="67"/>
      <c r="D191" s="67"/>
      <c r="E191" s="67"/>
      <c r="F191" s="67"/>
      <c r="G191" s="154"/>
      <c r="H191" s="67"/>
      <c r="I191" s="901"/>
    </row>
    <row r="192" spans="1:9" ht="12.75">
      <c r="A192" s="60"/>
      <c r="B192" s="67"/>
      <c r="C192" s="67"/>
      <c r="D192" s="67"/>
      <c r="E192" s="67"/>
      <c r="F192" s="67"/>
      <c r="G192" s="154"/>
      <c r="H192" s="67"/>
      <c r="I192" s="901"/>
    </row>
    <row r="193" spans="1:9" ht="12.75">
      <c r="A193" s="60"/>
      <c r="B193" s="67"/>
      <c r="C193" s="67"/>
      <c r="D193" s="67"/>
      <c r="E193" s="67"/>
      <c r="F193" s="67"/>
      <c r="G193" s="154"/>
      <c r="H193" s="67"/>
      <c r="I193" s="901"/>
    </row>
    <row r="194" spans="1:9" ht="12.75">
      <c r="A194" s="60"/>
      <c r="B194" s="67"/>
      <c r="C194" s="67"/>
      <c r="D194" s="67"/>
      <c r="E194" s="67"/>
      <c r="F194" s="67"/>
      <c r="G194" s="154"/>
      <c r="H194" s="67"/>
      <c r="I194" s="901"/>
    </row>
    <row r="195" spans="1:9" ht="12.75">
      <c r="A195" s="60"/>
      <c r="B195" s="67"/>
      <c r="C195" s="67"/>
      <c r="D195" s="67"/>
      <c r="E195" s="67"/>
      <c r="F195" s="67"/>
      <c r="G195" s="154"/>
      <c r="H195" s="67"/>
      <c r="I195" s="901"/>
    </row>
    <row r="196" spans="1:9" ht="12.75">
      <c r="A196" s="60"/>
      <c r="B196" s="67"/>
      <c r="C196" s="67"/>
      <c r="D196" s="67"/>
      <c r="E196" s="67"/>
      <c r="F196" s="67"/>
      <c r="G196" s="154"/>
      <c r="H196" s="67"/>
      <c r="I196" s="901"/>
    </row>
    <row r="197" spans="1:9" ht="12.75">
      <c r="A197" s="60"/>
      <c r="B197" s="67"/>
      <c r="C197" s="67"/>
      <c r="D197" s="67"/>
      <c r="E197" s="67"/>
      <c r="F197" s="67"/>
      <c r="G197" s="154"/>
      <c r="H197" s="67"/>
      <c r="I197" s="901"/>
    </row>
    <row r="198" spans="1:9" ht="12.75">
      <c r="A198" s="60"/>
      <c r="B198" s="67"/>
      <c r="C198" s="67"/>
      <c r="D198" s="67"/>
      <c r="E198" s="67"/>
      <c r="F198" s="67"/>
      <c r="G198" s="154"/>
      <c r="H198" s="67"/>
      <c r="I198" s="901"/>
    </row>
    <row r="199" spans="1:9" ht="12.75">
      <c r="A199" s="60"/>
      <c r="B199" s="67"/>
      <c r="C199" s="67"/>
      <c r="D199" s="67"/>
      <c r="E199" s="67"/>
      <c r="F199" s="67"/>
      <c r="G199" s="154"/>
      <c r="H199" s="67"/>
      <c r="I199" s="901"/>
    </row>
    <row r="200" spans="1:9" ht="12.75">
      <c r="A200" s="60"/>
      <c r="B200" s="67"/>
      <c r="C200" s="67"/>
      <c r="D200" s="67"/>
      <c r="E200" s="67"/>
      <c r="F200" s="67"/>
      <c r="G200" s="154"/>
      <c r="H200" s="67"/>
      <c r="I200" s="901"/>
    </row>
    <row r="201" spans="1:9" ht="12.75">
      <c r="A201" s="60"/>
      <c r="B201" s="67"/>
      <c r="C201" s="67"/>
      <c r="D201" s="67"/>
      <c r="E201" s="67"/>
      <c r="F201" s="67"/>
      <c r="G201" s="154"/>
      <c r="H201" s="67"/>
      <c r="I201" s="901"/>
    </row>
    <row r="202" spans="1:9" ht="12.75">
      <c r="A202" s="60"/>
      <c r="B202" s="67"/>
      <c r="C202" s="67"/>
      <c r="D202" s="67"/>
      <c r="E202" s="67"/>
      <c r="F202" s="67"/>
      <c r="G202" s="154"/>
      <c r="H202" s="67"/>
      <c r="I202" s="901"/>
    </row>
    <row r="203" spans="1:9" ht="12.75">
      <c r="A203" s="60"/>
      <c r="B203" s="67"/>
      <c r="C203" s="67"/>
      <c r="D203" s="67"/>
      <c r="E203" s="67"/>
      <c r="F203" s="67"/>
      <c r="G203" s="154"/>
      <c r="H203" s="67"/>
      <c r="I203" s="901"/>
    </row>
    <row r="204" spans="1:9" ht="12.75">
      <c r="A204" s="60"/>
      <c r="B204" s="67"/>
      <c r="C204" s="67"/>
      <c r="D204" s="67"/>
      <c r="E204" s="67"/>
      <c r="F204" s="67"/>
      <c r="G204" s="154"/>
      <c r="H204" s="67"/>
      <c r="I204" s="901"/>
    </row>
    <row r="205" spans="1:9" ht="12.75">
      <c r="A205" s="60"/>
      <c r="B205" s="67"/>
      <c r="C205" s="67"/>
      <c r="D205" s="67"/>
      <c r="E205" s="67"/>
      <c r="F205" s="67"/>
      <c r="G205" s="154"/>
      <c r="H205" s="67"/>
      <c r="I205" s="901"/>
    </row>
    <row r="206" spans="1:9" ht="12.75">
      <c r="A206" s="60"/>
      <c r="B206" s="67"/>
      <c r="C206" s="67"/>
      <c r="D206" s="67"/>
      <c r="E206" s="67"/>
      <c r="F206" s="67"/>
      <c r="G206" s="154"/>
      <c r="H206" s="67"/>
      <c r="I206" s="901"/>
    </row>
    <row r="207" spans="1:9" ht="12.75">
      <c r="A207" s="60"/>
      <c r="B207" s="67"/>
      <c r="C207" s="67"/>
      <c r="D207" s="67"/>
      <c r="E207" s="67"/>
      <c r="F207" s="67"/>
      <c r="G207" s="154"/>
      <c r="H207" s="67"/>
      <c r="I207" s="901"/>
    </row>
    <row r="208" spans="1:9" ht="12.75">
      <c r="A208" s="60"/>
      <c r="B208" s="67"/>
      <c r="C208" s="67"/>
      <c r="D208" s="67"/>
      <c r="E208" s="67"/>
      <c r="F208" s="67"/>
      <c r="G208" s="154"/>
      <c r="H208" s="67"/>
      <c r="I208" s="901"/>
    </row>
    <row r="209" spans="1:9" ht="12.75">
      <c r="A209" s="60"/>
      <c r="B209" s="67"/>
      <c r="C209" s="67"/>
      <c r="D209" s="67"/>
      <c r="E209" s="67"/>
      <c r="F209" s="67"/>
      <c r="G209" s="154"/>
      <c r="H209" s="67"/>
      <c r="I209" s="901"/>
    </row>
    <row r="210" spans="1:9" ht="12.75">
      <c r="A210" s="60"/>
      <c r="B210" s="67"/>
      <c r="C210" s="67"/>
      <c r="D210" s="67"/>
      <c r="E210" s="67"/>
      <c r="F210" s="67"/>
      <c r="G210" s="154"/>
      <c r="H210" s="67"/>
      <c r="I210" s="901"/>
    </row>
    <row r="211" spans="1:9" ht="12.75">
      <c r="A211" s="60"/>
      <c r="B211" s="67"/>
      <c r="C211" s="67"/>
      <c r="D211" s="67"/>
      <c r="E211" s="67"/>
      <c r="F211" s="67"/>
      <c r="G211" s="154"/>
      <c r="H211" s="67"/>
      <c r="I211" s="901"/>
    </row>
    <row r="212" spans="1:9" ht="12.75">
      <c r="A212" s="60"/>
      <c r="B212" s="67"/>
      <c r="C212" s="67"/>
      <c r="D212" s="67"/>
      <c r="E212" s="67"/>
      <c r="F212" s="67"/>
      <c r="G212" s="154"/>
      <c r="H212" s="67"/>
      <c r="I212" s="901"/>
    </row>
    <row r="213" spans="1:9" ht="12.75">
      <c r="A213" s="60"/>
      <c r="B213" s="67"/>
      <c r="C213" s="67"/>
      <c r="D213" s="67"/>
      <c r="E213" s="67"/>
      <c r="F213" s="67"/>
      <c r="G213" s="154"/>
      <c r="H213" s="67"/>
      <c r="I213" s="901"/>
    </row>
    <row r="214" spans="1:9" ht="12.75">
      <c r="A214" s="60"/>
      <c r="B214" s="67"/>
      <c r="C214" s="67"/>
      <c r="D214" s="67"/>
      <c r="E214" s="67"/>
      <c r="F214" s="67"/>
      <c r="G214" s="154"/>
      <c r="H214" s="67"/>
      <c r="I214" s="901"/>
    </row>
    <row r="215" spans="1:9" ht="12.75">
      <c r="A215" s="60"/>
      <c r="B215" s="67"/>
      <c r="C215" s="67"/>
      <c r="D215" s="67"/>
      <c r="E215" s="67"/>
      <c r="F215" s="67"/>
      <c r="G215" s="154"/>
      <c r="H215" s="67"/>
      <c r="I215" s="901"/>
    </row>
    <row r="216" spans="1:9" ht="12.75">
      <c r="A216" s="60"/>
      <c r="B216" s="67"/>
      <c r="C216" s="67"/>
      <c r="D216" s="67"/>
      <c r="E216" s="67"/>
      <c r="F216" s="67"/>
      <c r="G216" s="154"/>
      <c r="H216" s="67"/>
      <c r="I216" s="901"/>
    </row>
    <row r="217" spans="1:9" ht="12.75">
      <c r="A217" s="60"/>
      <c r="B217" s="67"/>
      <c r="C217" s="67"/>
      <c r="D217" s="67"/>
      <c r="E217" s="67"/>
      <c r="F217" s="67"/>
      <c r="G217" s="154"/>
      <c r="H217" s="67"/>
      <c r="I217" s="901"/>
    </row>
    <row r="218" spans="1:9" ht="12.75">
      <c r="A218" s="60"/>
      <c r="B218" s="67"/>
      <c r="C218" s="67"/>
      <c r="D218" s="67"/>
      <c r="E218" s="67"/>
      <c r="F218" s="67"/>
      <c r="G218" s="154"/>
      <c r="H218" s="67"/>
      <c r="I218" s="901"/>
    </row>
    <row r="219" spans="1:9" ht="12.75">
      <c r="A219" s="60"/>
      <c r="B219" s="67"/>
      <c r="C219" s="67"/>
      <c r="D219" s="67"/>
      <c r="E219" s="67"/>
      <c r="F219" s="67"/>
      <c r="G219" s="154"/>
      <c r="H219" s="67"/>
      <c r="I219" s="901"/>
    </row>
    <row r="220" spans="1:9" ht="12.75">
      <c r="A220" s="60"/>
      <c r="B220" s="67"/>
      <c r="C220" s="67"/>
      <c r="D220" s="67"/>
      <c r="E220" s="67"/>
      <c r="F220" s="67"/>
      <c r="G220" s="154"/>
      <c r="H220" s="67"/>
      <c r="I220" s="901"/>
    </row>
    <row r="221" spans="1:9" ht="12.75">
      <c r="A221" s="60"/>
      <c r="B221" s="67"/>
      <c r="C221" s="67"/>
      <c r="D221" s="67"/>
      <c r="E221" s="67"/>
      <c r="F221" s="67"/>
      <c r="G221" s="154"/>
      <c r="H221" s="67"/>
      <c r="I221" s="901"/>
    </row>
    <row r="222" spans="1:9" ht="12.75">
      <c r="A222" s="60"/>
      <c r="B222" s="67"/>
      <c r="C222" s="67"/>
      <c r="D222" s="67"/>
      <c r="E222" s="67"/>
      <c r="F222" s="67"/>
      <c r="G222" s="154"/>
      <c r="H222" s="67"/>
      <c r="I222" s="901"/>
    </row>
    <row r="223" spans="1:9" ht="12.75">
      <c r="A223" s="60"/>
      <c r="B223" s="67"/>
      <c r="C223" s="67"/>
      <c r="D223" s="67"/>
      <c r="E223" s="67"/>
      <c r="F223" s="67"/>
      <c r="G223" s="154"/>
      <c r="H223" s="67"/>
      <c r="I223" s="901"/>
    </row>
    <row r="224" spans="1:9" ht="12.75">
      <c r="A224" s="60"/>
      <c r="B224" s="67"/>
      <c r="C224" s="67"/>
      <c r="D224" s="67"/>
      <c r="E224" s="67"/>
      <c r="F224" s="67"/>
      <c r="G224" s="154"/>
      <c r="H224" s="67"/>
      <c r="I224" s="901"/>
    </row>
    <row r="225" spans="1:9" ht="12.75">
      <c r="A225" s="60"/>
      <c r="B225" s="67"/>
      <c r="C225" s="67"/>
      <c r="D225" s="67"/>
      <c r="E225" s="67"/>
      <c r="F225" s="67"/>
      <c r="G225" s="154"/>
      <c r="H225" s="67"/>
      <c r="I225" s="901"/>
    </row>
    <row r="226" spans="1:9" ht="12.75">
      <c r="A226" s="60"/>
      <c r="B226" s="67"/>
      <c r="C226" s="67"/>
      <c r="D226" s="67"/>
      <c r="E226" s="67"/>
      <c r="F226" s="67"/>
      <c r="G226" s="154"/>
      <c r="H226" s="67"/>
      <c r="I226" s="901"/>
    </row>
    <row r="227" spans="1:9" ht="12.75">
      <c r="A227" s="60"/>
      <c r="B227" s="67"/>
      <c r="C227" s="67"/>
      <c r="D227" s="67"/>
      <c r="E227" s="67"/>
      <c r="F227" s="67"/>
      <c r="G227" s="154"/>
      <c r="H227" s="67"/>
      <c r="I227" s="901"/>
    </row>
    <row r="228" spans="1:9" ht="12.75">
      <c r="A228" s="60"/>
      <c r="B228" s="67"/>
      <c r="C228" s="67"/>
      <c r="D228" s="67"/>
      <c r="E228" s="67"/>
      <c r="F228" s="67"/>
      <c r="G228" s="154"/>
      <c r="H228" s="67"/>
      <c r="I228" s="901"/>
    </row>
    <row r="229" spans="1:9" ht="12.75">
      <c r="A229" s="60"/>
      <c r="B229" s="67"/>
      <c r="C229" s="67"/>
      <c r="D229" s="67"/>
      <c r="E229" s="67"/>
      <c r="F229" s="67"/>
      <c r="G229" s="154"/>
      <c r="H229" s="67"/>
      <c r="I229" s="901"/>
    </row>
    <row r="230" spans="1:9" ht="12.75">
      <c r="A230" s="60"/>
      <c r="B230" s="67"/>
      <c r="C230" s="67"/>
      <c r="D230" s="67"/>
      <c r="E230" s="67"/>
      <c r="F230" s="67"/>
      <c r="G230" s="154"/>
      <c r="H230" s="67"/>
      <c r="I230" s="901"/>
    </row>
    <row r="231" spans="1:9" ht="12.75">
      <c r="A231" s="60"/>
      <c r="B231" s="67"/>
      <c r="C231" s="67"/>
      <c r="D231" s="67"/>
      <c r="E231" s="67"/>
      <c r="F231" s="67"/>
      <c r="G231" s="154"/>
      <c r="H231" s="67"/>
      <c r="I231" s="901"/>
    </row>
    <row r="232" spans="1:9" ht="12.75">
      <c r="A232" s="60"/>
      <c r="B232" s="67"/>
      <c r="C232" s="67"/>
      <c r="D232" s="67"/>
      <c r="E232" s="67"/>
      <c r="F232" s="67"/>
      <c r="G232" s="154"/>
      <c r="H232" s="67"/>
      <c r="I232" s="901"/>
    </row>
    <row r="233" spans="1:9" ht="12.75">
      <c r="A233" s="60"/>
      <c r="B233" s="67"/>
      <c r="C233" s="67"/>
      <c r="D233" s="67"/>
      <c r="E233" s="67"/>
      <c r="F233" s="67"/>
      <c r="G233" s="154"/>
      <c r="H233" s="67"/>
      <c r="I233" s="901"/>
    </row>
    <row r="234" spans="1:9" ht="12.75">
      <c r="A234" s="60"/>
      <c r="B234" s="67"/>
      <c r="C234" s="67"/>
      <c r="D234" s="67"/>
      <c r="E234" s="67"/>
      <c r="F234" s="67"/>
      <c r="G234" s="154"/>
      <c r="H234" s="67"/>
      <c r="I234" s="901"/>
    </row>
    <row r="235" spans="1:9" ht="12.75">
      <c r="A235" s="60"/>
      <c r="B235" s="67"/>
      <c r="C235" s="67"/>
      <c r="D235" s="67"/>
      <c r="E235" s="67"/>
      <c r="F235" s="67"/>
      <c r="G235" s="154"/>
      <c r="H235" s="67"/>
      <c r="I235" s="901"/>
    </row>
    <row r="236" spans="1:9" ht="12.75">
      <c r="A236" s="60"/>
      <c r="B236" s="67"/>
      <c r="C236" s="67"/>
      <c r="D236" s="67"/>
      <c r="E236" s="67"/>
      <c r="F236" s="67"/>
      <c r="G236" s="154"/>
      <c r="H236" s="67"/>
      <c r="I236" s="901"/>
    </row>
    <row r="237" spans="1:9" ht="12.75">
      <c r="A237" s="60"/>
      <c r="B237" s="67"/>
      <c r="C237" s="67"/>
      <c r="D237" s="67"/>
      <c r="E237" s="67"/>
      <c r="F237" s="67"/>
      <c r="G237" s="154"/>
      <c r="H237" s="67"/>
      <c r="I237" s="901"/>
    </row>
    <row r="238" spans="1:9" ht="12.75">
      <c r="A238" s="60"/>
      <c r="B238" s="67"/>
      <c r="C238" s="67"/>
      <c r="D238" s="67"/>
      <c r="E238" s="67"/>
      <c r="F238" s="67"/>
      <c r="G238" s="154"/>
      <c r="H238" s="67"/>
      <c r="I238" s="901"/>
    </row>
    <row r="239" spans="1:9" ht="12.75">
      <c r="A239" s="60"/>
      <c r="B239" s="67"/>
      <c r="C239" s="67"/>
      <c r="D239" s="67"/>
      <c r="E239" s="67"/>
      <c r="F239" s="67"/>
      <c r="G239" s="154"/>
      <c r="H239" s="67"/>
      <c r="I239" s="901"/>
    </row>
    <row r="240" spans="1:9" ht="12.75">
      <c r="A240" s="60"/>
      <c r="B240" s="67"/>
      <c r="C240" s="67"/>
      <c r="D240" s="67"/>
      <c r="E240" s="67"/>
      <c r="F240" s="67"/>
      <c r="G240" s="154"/>
      <c r="H240" s="67"/>
      <c r="I240" s="901"/>
    </row>
    <row r="241" spans="1:9" ht="12.75">
      <c r="A241" s="60"/>
      <c r="B241" s="67"/>
      <c r="C241" s="67"/>
      <c r="D241" s="67"/>
      <c r="E241" s="67"/>
      <c r="F241" s="67"/>
      <c r="G241" s="154"/>
      <c r="H241" s="67"/>
      <c r="I241" s="901"/>
    </row>
    <row r="242" spans="1:9" ht="12.75">
      <c r="A242" s="60"/>
      <c r="B242" s="67"/>
      <c r="C242" s="67"/>
      <c r="D242" s="67"/>
      <c r="E242" s="67"/>
      <c r="F242" s="67"/>
      <c r="G242" s="154"/>
      <c r="H242" s="67"/>
      <c r="I242" s="901"/>
    </row>
    <row r="243" spans="1:9" ht="12.75">
      <c r="A243" s="60"/>
      <c r="B243" s="67"/>
      <c r="C243" s="67"/>
      <c r="D243" s="67"/>
      <c r="E243" s="67"/>
      <c r="F243" s="67"/>
      <c r="G243" s="154"/>
      <c r="H243" s="67"/>
      <c r="I243" s="901"/>
    </row>
    <row r="244" spans="1:9" ht="12.75">
      <c r="A244" s="60"/>
      <c r="B244" s="67"/>
      <c r="C244" s="67"/>
      <c r="D244" s="67"/>
      <c r="E244" s="67"/>
      <c r="F244" s="67"/>
      <c r="G244" s="154"/>
      <c r="H244" s="67"/>
      <c r="I244" s="901"/>
    </row>
    <row r="245" spans="1:9" ht="12.75">
      <c r="A245" s="60"/>
      <c r="B245" s="67"/>
      <c r="C245" s="67"/>
      <c r="D245" s="67"/>
      <c r="E245" s="67"/>
      <c r="F245" s="67"/>
      <c r="G245" s="154"/>
      <c r="H245" s="67"/>
      <c r="I245" s="901"/>
    </row>
    <row r="246" spans="1:9" ht="12.75">
      <c r="A246" s="60"/>
      <c r="B246" s="67"/>
      <c r="C246" s="67"/>
      <c r="D246" s="67"/>
      <c r="E246" s="67"/>
      <c r="F246" s="67"/>
      <c r="G246" s="154"/>
      <c r="H246" s="67"/>
      <c r="I246" s="901"/>
    </row>
    <row r="247" spans="1:9" ht="12.75">
      <c r="A247" s="60"/>
      <c r="B247" s="67"/>
      <c r="C247" s="67"/>
      <c r="D247" s="67"/>
      <c r="E247" s="67"/>
      <c r="F247" s="67"/>
      <c r="G247" s="154"/>
      <c r="H247" s="67"/>
      <c r="I247" s="901"/>
    </row>
    <row r="248" spans="1:9" ht="12.75">
      <c r="A248" s="60"/>
      <c r="B248" s="67"/>
      <c r="C248" s="67"/>
      <c r="D248" s="67"/>
      <c r="E248" s="67"/>
      <c r="F248" s="67"/>
      <c r="G248" s="154"/>
      <c r="H248" s="67"/>
      <c r="I248" s="901"/>
    </row>
    <row r="249" spans="1:9" ht="12.75">
      <c r="A249" s="60"/>
      <c r="B249" s="67"/>
      <c r="C249" s="67"/>
      <c r="D249" s="67"/>
      <c r="E249" s="67"/>
      <c r="F249" s="67"/>
      <c r="G249" s="154"/>
      <c r="H249" s="67"/>
      <c r="I249" s="901"/>
    </row>
    <row r="250" spans="1:9" ht="12.75">
      <c r="A250" s="60"/>
      <c r="B250" s="67"/>
      <c r="C250" s="67"/>
      <c r="D250" s="67"/>
      <c r="E250" s="67"/>
      <c r="F250" s="67"/>
      <c r="G250" s="154"/>
      <c r="H250" s="67"/>
      <c r="I250" s="901"/>
    </row>
    <row r="251" spans="1:9" ht="12.75">
      <c r="A251" s="60"/>
      <c r="B251" s="67"/>
      <c r="C251" s="67"/>
      <c r="D251" s="67"/>
      <c r="E251" s="67"/>
      <c r="F251" s="67"/>
      <c r="G251" s="154"/>
      <c r="H251" s="67"/>
      <c r="I251" s="901"/>
    </row>
    <row r="252" spans="1:9" ht="12.75">
      <c r="A252" s="60"/>
      <c r="B252" s="67"/>
      <c r="C252" s="67"/>
      <c r="D252" s="67"/>
      <c r="E252" s="67"/>
      <c r="F252" s="67"/>
      <c r="G252" s="154"/>
      <c r="H252" s="67"/>
      <c r="I252" s="901"/>
    </row>
    <row r="253" spans="1:9" ht="12.75">
      <c r="A253" s="60"/>
      <c r="B253" s="67"/>
      <c r="C253" s="67"/>
      <c r="D253" s="67"/>
      <c r="E253" s="67"/>
      <c r="F253" s="67"/>
      <c r="G253" s="154"/>
      <c r="H253" s="67"/>
      <c r="I253" s="901"/>
    </row>
    <row r="254" spans="1:9" ht="12.75">
      <c r="A254" s="60"/>
      <c r="B254" s="67"/>
      <c r="C254" s="67"/>
      <c r="D254" s="67"/>
      <c r="E254" s="67"/>
      <c r="F254" s="67"/>
      <c r="G254" s="154"/>
      <c r="H254" s="67"/>
      <c r="I254" s="901"/>
    </row>
    <row r="255" spans="1:9" ht="12.75">
      <c r="A255" s="60"/>
      <c r="B255" s="67"/>
      <c r="C255" s="67"/>
      <c r="D255" s="67"/>
      <c r="E255" s="67"/>
      <c r="F255" s="67"/>
      <c r="G255" s="154"/>
      <c r="H255" s="67"/>
      <c r="I255" s="901"/>
    </row>
    <row r="256" spans="1:9" ht="12.75">
      <c r="A256" s="60"/>
      <c r="B256" s="67"/>
      <c r="C256" s="67"/>
      <c r="D256" s="67"/>
      <c r="E256" s="67"/>
      <c r="F256" s="67"/>
      <c r="G256" s="154"/>
      <c r="H256" s="67"/>
      <c r="I256" s="901"/>
    </row>
    <row r="257" spans="1:9" ht="12.75">
      <c r="A257" s="60"/>
      <c r="B257" s="67"/>
      <c r="C257" s="67"/>
      <c r="D257" s="67"/>
      <c r="E257" s="67"/>
      <c r="F257" s="67"/>
      <c r="G257" s="154"/>
      <c r="H257" s="67"/>
      <c r="I257" s="901"/>
    </row>
    <row r="258" spans="1:9" ht="12.75">
      <c r="A258" s="60"/>
      <c r="B258" s="67"/>
      <c r="C258" s="67"/>
      <c r="D258" s="67"/>
      <c r="E258" s="67"/>
      <c r="F258" s="67"/>
      <c r="G258" s="154"/>
      <c r="H258" s="67"/>
      <c r="I258" s="901"/>
    </row>
    <row r="259" spans="1:9" ht="12.75">
      <c r="A259" s="60"/>
      <c r="B259" s="67"/>
      <c r="C259" s="67"/>
      <c r="D259" s="67"/>
      <c r="E259" s="67"/>
      <c r="F259" s="67"/>
      <c r="G259" s="154"/>
      <c r="H259" s="67"/>
      <c r="I259" s="901"/>
    </row>
    <row r="260" spans="1:9" ht="12.75">
      <c r="A260" s="60"/>
      <c r="B260" s="67"/>
      <c r="C260" s="67"/>
      <c r="D260" s="67"/>
      <c r="E260" s="67"/>
      <c r="F260" s="67"/>
      <c r="G260" s="154"/>
      <c r="H260" s="67"/>
      <c r="I260" s="901"/>
    </row>
    <row r="261" spans="1:9" ht="12.75">
      <c r="A261" s="60"/>
      <c r="B261" s="67"/>
      <c r="C261" s="67"/>
      <c r="D261" s="67"/>
      <c r="E261" s="67"/>
      <c r="F261" s="67"/>
      <c r="G261" s="154"/>
      <c r="H261" s="67"/>
      <c r="I261" s="901"/>
    </row>
    <row r="262" spans="1:9" ht="12.75">
      <c r="A262" s="60"/>
      <c r="B262" s="67"/>
      <c r="C262" s="67"/>
      <c r="D262" s="67"/>
      <c r="E262" s="67"/>
      <c r="F262" s="67"/>
      <c r="G262" s="154"/>
      <c r="H262" s="67"/>
      <c r="I262" s="901"/>
    </row>
    <row r="263" spans="1:9" ht="12.75">
      <c r="A263" s="60"/>
      <c r="B263" s="67"/>
      <c r="C263" s="67"/>
      <c r="D263" s="67"/>
      <c r="E263" s="67"/>
      <c r="F263" s="67"/>
      <c r="G263" s="154"/>
      <c r="H263" s="67"/>
      <c r="I263" s="901"/>
    </row>
    <row r="264" spans="1:9" ht="12.75">
      <c r="A264" s="60"/>
      <c r="B264" s="67"/>
      <c r="C264" s="67"/>
      <c r="D264" s="67"/>
      <c r="E264" s="67"/>
      <c r="F264" s="67"/>
      <c r="G264" s="154"/>
      <c r="H264" s="67"/>
      <c r="I264" s="901"/>
    </row>
    <row r="265" spans="1:9" ht="12.75">
      <c r="A265" s="60"/>
      <c r="B265" s="67"/>
      <c r="C265" s="67"/>
      <c r="D265" s="67"/>
      <c r="E265" s="67"/>
      <c r="F265" s="67"/>
      <c r="G265" s="154"/>
      <c r="H265" s="67"/>
      <c r="I265" s="901"/>
    </row>
    <row r="266" spans="1:9" ht="12.75">
      <c r="A266" s="60"/>
      <c r="B266" s="67"/>
      <c r="C266" s="67"/>
      <c r="D266" s="67"/>
      <c r="E266" s="67"/>
      <c r="F266" s="67"/>
      <c r="G266" s="154"/>
      <c r="H266" s="67"/>
      <c r="I266" s="901"/>
    </row>
    <row r="267" spans="1:9" ht="12.75">
      <c r="A267" s="60"/>
      <c r="B267" s="67"/>
      <c r="C267" s="67"/>
      <c r="D267" s="67"/>
      <c r="E267" s="67"/>
      <c r="F267" s="67"/>
      <c r="G267" s="154"/>
      <c r="H267" s="67"/>
      <c r="I267" s="901"/>
    </row>
    <row r="268" spans="1:9" ht="12.75">
      <c r="A268" s="60"/>
      <c r="B268" s="67"/>
      <c r="C268" s="67"/>
      <c r="D268" s="67"/>
      <c r="E268" s="67"/>
      <c r="F268" s="67"/>
      <c r="G268" s="154"/>
      <c r="H268" s="67"/>
      <c r="I268" s="901"/>
    </row>
    <row r="269" spans="1:9" ht="12.75">
      <c r="A269" s="60"/>
      <c r="B269" s="67"/>
      <c r="C269" s="67"/>
      <c r="D269" s="67"/>
      <c r="E269" s="67"/>
      <c r="F269" s="67"/>
      <c r="G269" s="154"/>
      <c r="H269" s="67"/>
      <c r="I269" s="901"/>
    </row>
    <row r="270" spans="1:9" ht="12.75">
      <c r="A270" s="60"/>
      <c r="B270" s="67"/>
      <c r="C270" s="67"/>
      <c r="D270" s="67"/>
      <c r="E270" s="67"/>
      <c r="F270" s="67"/>
      <c r="G270" s="154"/>
      <c r="H270" s="67"/>
      <c r="I270" s="901"/>
    </row>
    <row r="271" spans="1:9" ht="12.75">
      <c r="A271" s="60"/>
      <c r="B271" s="67"/>
      <c r="C271" s="67"/>
      <c r="D271" s="67"/>
      <c r="E271" s="67"/>
      <c r="F271" s="67"/>
      <c r="G271" s="154"/>
      <c r="H271" s="67"/>
      <c r="I271" s="901"/>
    </row>
    <row r="272" spans="1:9" ht="12.75">
      <c r="A272" s="60"/>
      <c r="B272" s="67"/>
      <c r="C272" s="67"/>
      <c r="D272" s="67"/>
      <c r="E272" s="67"/>
      <c r="F272" s="67"/>
      <c r="G272" s="154"/>
      <c r="H272" s="67"/>
      <c r="I272" s="901"/>
    </row>
    <row r="273" spans="1:9" ht="12.75">
      <c r="A273" s="60"/>
      <c r="B273" s="67"/>
      <c r="C273" s="67"/>
      <c r="D273" s="67"/>
      <c r="E273" s="67"/>
      <c r="F273" s="67"/>
      <c r="G273" s="154"/>
      <c r="H273" s="67"/>
      <c r="I273" s="901"/>
    </row>
    <row r="274" spans="1:9" ht="12.75">
      <c r="A274" s="60"/>
      <c r="B274" s="67"/>
      <c r="C274" s="67"/>
      <c r="D274" s="67"/>
      <c r="E274" s="67"/>
      <c r="F274" s="67"/>
      <c r="G274" s="154"/>
      <c r="H274" s="67"/>
      <c r="I274" s="901"/>
    </row>
    <row r="275" spans="1:9" ht="12.75">
      <c r="A275" s="60"/>
      <c r="B275" s="67"/>
      <c r="C275" s="67"/>
      <c r="D275" s="67"/>
      <c r="E275" s="67"/>
      <c r="F275" s="67"/>
      <c r="G275" s="154"/>
      <c r="H275" s="67"/>
      <c r="I275" s="901"/>
    </row>
  </sheetData>
  <printOptions/>
  <pageMargins left="0.4330708661417323" right="0.07874015748031496" top="0.3937007874015748" bottom="0.551181102362204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9"/>
  <sheetViews>
    <sheetView workbookViewId="0" topLeftCell="A1">
      <pane ySplit="10" topLeftCell="BM26" activePane="bottomLeft" state="frozen"/>
      <selection pane="topLeft" activeCell="A1" sqref="A1"/>
      <selection pane="bottomLeft" activeCell="L19" sqref="L19"/>
    </sheetView>
  </sheetViews>
  <sheetFormatPr defaultColWidth="11.421875" defaultRowHeight="12.75"/>
  <cols>
    <col min="1" max="1" width="4.28125" style="631" customWidth="1"/>
    <col min="2" max="2" width="4.7109375" style="632" customWidth="1"/>
    <col min="3" max="3" width="9.00390625" style="630" customWidth="1"/>
    <col min="4" max="4" width="24.8515625" style="630" customWidth="1"/>
    <col min="5" max="5" width="1.7109375" style="630" customWidth="1"/>
    <col min="6" max="6" width="12.28125" style="630" customWidth="1"/>
    <col min="7" max="7" width="9.140625" style="633" customWidth="1"/>
    <col min="8" max="8" width="24.8515625" style="630" customWidth="1"/>
    <col min="9" max="9" width="4.421875" style="632" customWidth="1"/>
    <col min="10" max="16384" width="11.421875" style="630" customWidth="1"/>
  </cols>
  <sheetData>
    <row r="1" spans="1:9" s="539" customFormat="1" ht="14.25" customHeight="1">
      <c r="A1" s="531"/>
      <c r="B1" s="532"/>
      <c r="C1" s="533"/>
      <c r="D1" s="534"/>
      <c r="E1" s="535"/>
      <c r="F1" s="535"/>
      <c r="G1" s="536"/>
      <c r="H1" s="537"/>
      <c r="I1" s="904"/>
    </row>
    <row r="2" spans="1:9" s="539" customFormat="1" ht="12.75">
      <c r="A2" s="540" t="s">
        <v>140</v>
      </c>
      <c r="B2" s="541"/>
      <c r="C2" s="542"/>
      <c r="D2" s="543"/>
      <c r="E2" s="544"/>
      <c r="F2" s="545"/>
      <c r="G2" s="546"/>
      <c r="H2" s="543"/>
      <c r="I2" s="905"/>
    </row>
    <row r="3" spans="1:9" s="539" customFormat="1" ht="14.25" customHeight="1">
      <c r="A3" s="547" t="s">
        <v>141</v>
      </c>
      <c r="B3" s="883" t="s">
        <v>213</v>
      </c>
      <c r="C3" s="548"/>
      <c r="D3" s="549"/>
      <c r="E3" s="544"/>
      <c r="F3" s="543"/>
      <c r="G3" s="546"/>
      <c r="H3" s="545"/>
      <c r="I3" s="532"/>
    </row>
    <row r="4" spans="1:9" s="539" customFormat="1" ht="14.25" customHeight="1" thickBot="1">
      <c r="A4" s="550"/>
      <c r="B4" s="541"/>
      <c r="C4" s="551"/>
      <c r="D4" s="549"/>
      <c r="E4" s="544"/>
      <c r="F4" s="545"/>
      <c r="G4" s="546"/>
      <c r="H4" s="545"/>
      <c r="I4" s="532"/>
    </row>
    <row r="5" spans="1:9" s="539" customFormat="1" ht="12.75">
      <c r="A5" s="552"/>
      <c r="B5" s="553"/>
      <c r="C5" s="554"/>
      <c r="D5" s="555"/>
      <c r="E5" s="556" t="s">
        <v>76</v>
      </c>
      <c r="F5" s="557"/>
      <c r="G5" s="558" t="s">
        <v>2</v>
      </c>
      <c r="H5" s="559"/>
      <c r="I5" s="560" t="s">
        <v>3</v>
      </c>
    </row>
    <row r="6" spans="1:9" s="539" customFormat="1" ht="12" customHeight="1" thickBot="1">
      <c r="A6" s="561" t="s">
        <v>4</v>
      </c>
      <c r="B6" s="562" t="s">
        <v>5</v>
      </c>
      <c r="C6" s="563"/>
      <c r="D6" s="564" t="s">
        <v>6</v>
      </c>
      <c r="E6" s="565" t="s">
        <v>7</v>
      </c>
      <c r="F6" s="566"/>
      <c r="G6" s="567" t="s">
        <v>8</v>
      </c>
      <c r="H6" s="568"/>
      <c r="I6" s="569" t="s">
        <v>9</v>
      </c>
    </row>
    <row r="7" spans="1:9" s="539" customFormat="1" ht="12" customHeight="1">
      <c r="A7" s="570" t="s">
        <v>10</v>
      </c>
      <c r="B7" s="569" t="s">
        <v>11</v>
      </c>
      <c r="C7" s="569" t="s">
        <v>12</v>
      </c>
      <c r="D7" s="568" t="s">
        <v>13</v>
      </c>
      <c r="E7" s="571" t="s">
        <v>14</v>
      </c>
      <c r="F7" s="572"/>
      <c r="G7" s="573" t="s">
        <v>15</v>
      </c>
      <c r="H7" s="564" t="s">
        <v>16</v>
      </c>
      <c r="I7" s="569" t="s">
        <v>17</v>
      </c>
    </row>
    <row r="8" spans="1:9" s="539" customFormat="1" ht="12" customHeight="1">
      <c r="A8" s="570" t="s">
        <v>18</v>
      </c>
      <c r="B8" s="569" t="s">
        <v>19</v>
      </c>
      <c r="C8" s="569" t="s">
        <v>20</v>
      </c>
      <c r="D8" s="568" t="s">
        <v>21</v>
      </c>
      <c r="E8" s="545" t="s">
        <v>22</v>
      </c>
      <c r="F8" s="574"/>
      <c r="G8" s="573" t="s">
        <v>23</v>
      </c>
      <c r="H8" s="568"/>
      <c r="I8" s="569" t="s">
        <v>24</v>
      </c>
    </row>
    <row r="9" spans="1:9" s="539" customFormat="1" ht="12" customHeight="1" thickBot="1">
      <c r="A9" s="570" t="s">
        <v>25</v>
      </c>
      <c r="B9" s="569" t="s">
        <v>26</v>
      </c>
      <c r="C9" s="569"/>
      <c r="D9" s="568"/>
      <c r="E9" s="545"/>
      <c r="F9" s="575"/>
      <c r="G9" s="573" t="s">
        <v>27</v>
      </c>
      <c r="H9" s="568"/>
      <c r="I9" s="569"/>
    </row>
    <row r="10" spans="1:9" s="539" customFormat="1" ht="12" customHeight="1" thickBot="1">
      <c r="A10" s="576">
        <v>1</v>
      </c>
      <c r="B10" s="577">
        <v>2</v>
      </c>
      <c r="C10" s="577">
        <v>3</v>
      </c>
      <c r="D10" s="578">
        <v>4</v>
      </c>
      <c r="E10" s="579"/>
      <c r="F10" s="580">
        <v>5</v>
      </c>
      <c r="G10" s="581">
        <v>6</v>
      </c>
      <c r="H10" s="578">
        <v>7</v>
      </c>
      <c r="I10" s="582">
        <v>8</v>
      </c>
    </row>
    <row r="11" spans="1:9" s="539" customFormat="1" ht="12" customHeight="1">
      <c r="A11" s="583"/>
      <c r="B11" s="584"/>
      <c r="C11" s="585"/>
      <c r="D11" s="568"/>
      <c r="E11" s="584"/>
      <c r="F11" s="532"/>
      <c r="G11" s="586"/>
      <c r="H11" s="584"/>
      <c r="I11" s="569"/>
    </row>
    <row r="12" spans="1:9" s="539" customFormat="1" ht="12" customHeight="1">
      <c r="A12" s="583"/>
      <c r="B12" s="587">
        <v>4120</v>
      </c>
      <c r="C12" s="588"/>
      <c r="D12" s="589" t="s">
        <v>214</v>
      </c>
      <c r="E12" s="584"/>
      <c r="F12" s="532"/>
      <c r="G12" s="586"/>
      <c r="H12" s="584"/>
      <c r="I12" s="569"/>
    </row>
    <row r="13" spans="1:9" s="594" customFormat="1" ht="12" customHeight="1">
      <c r="A13" s="590"/>
      <c r="B13" s="587"/>
      <c r="C13" s="588"/>
      <c r="D13" s="589"/>
      <c r="E13" s="591"/>
      <c r="F13" s="592"/>
      <c r="G13" s="593"/>
      <c r="H13" s="538"/>
      <c r="I13" s="607"/>
    </row>
    <row r="14" spans="1:9" s="594" customFormat="1" ht="12" customHeight="1">
      <c r="A14" s="590" t="s">
        <v>215</v>
      </c>
      <c r="B14" s="587"/>
      <c r="C14" s="595" t="s">
        <v>216</v>
      </c>
      <c r="D14" s="596" t="s">
        <v>217</v>
      </c>
      <c r="E14" s="591" t="s">
        <v>28</v>
      </c>
      <c r="F14" s="597">
        <v>12183150</v>
      </c>
      <c r="G14" s="698">
        <v>-3068550</v>
      </c>
      <c r="H14" s="596" t="s">
        <v>218</v>
      </c>
      <c r="I14" s="607" t="s">
        <v>219</v>
      </c>
    </row>
    <row r="15" spans="1:9" s="594" customFormat="1" ht="12" customHeight="1">
      <c r="A15" s="590"/>
      <c r="B15" s="587"/>
      <c r="C15" s="588"/>
      <c r="D15" s="589"/>
      <c r="E15" s="591"/>
      <c r="F15" s="864">
        <v>15251700</v>
      </c>
      <c r="G15" s="598"/>
      <c r="H15" s="596" t="s">
        <v>220</v>
      </c>
      <c r="I15" s="607"/>
    </row>
    <row r="16" spans="1:9" s="594" customFormat="1" ht="12" customHeight="1">
      <c r="A16" s="599"/>
      <c r="B16" s="587">
        <v>4128</v>
      </c>
      <c r="C16" s="588"/>
      <c r="D16" s="589" t="s">
        <v>221</v>
      </c>
      <c r="F16" s="600"/>
      <c r="G16" s="601"/>
      <c r="I16" s="607"/>
    </row>
    <row r="17" spans="1:9" s="594" customFormat="1" ht="12" customHeight="1">
      <c r="A17" s="590"/>
      <c r="B17" s="602"/>
      <c r="C17" s="595"/>
      <c r="D17" s="603"/>
      <c r="F17" s="600"/>
      <c r="G17" s="604"/>
      <c r="I17" s="607"/>
    </row>
    <row r="18" spans="1:9" s="594" customFormat="1" ht="12" customHeight="1">
      <c r="A18" s="590" t="s">
        <v>222</v>
      </c>
      <c r="B18" s="602"/>
      <c r="C18" s="605" t="s">
        <v>223</v>
      </c>
      <c r="D18" s="606" t="s">
        <v>224</v>
      </c>
      <c r="E18" s="591" t="s">
        <v>29</v>
      </c>
      <c r="F18" s="597">
        <v>914400</v>
      </c>
      <c r="G18" s="698">
        <v>914400</v>
      </c>
      <c r="H18" s="596" t="s">
        <v>225</v>
      </c>
      <c r="I18" s="569" t="s">
        <v>219</v>
      </c>
    </row>
    <row r="19" spans="1:9" s="594" customFormat="1" ht="12" customHeight="1">
      <c r="A19" s="590"/>
      <c r="B19" s="602"/>
      <c r="C19" s="595"/>
      <c r="D19" s="603" t="s">
        <v>226</v>
      </c>
      <c r="E19" s="591"/>
      <c r="F19" s="864">
        <v>0</v>
      </c>
      <c r="G19" s="598"/>
      <c r="H19" s="596" t="s">
        <v>227</v>
      </c>
      <c r="I19" s="569"/>
    </row>
    <row r="20" spans="1:9" s="594" customFormat="1" ht="12" customHeight="1">
      <c r="A20" s="590"/>
      <c r="B20" s="602"/>
      <c r="C20" s="607"/>
      <c r="D20" s="608"/>
      <c r="E20" s="591"/>
      <c r="F20" s="592"/>
      <c r="G20" s="593"/>
      <c r="H20" s="543" t="s">
        <v>228</v>
      </c>
      <c r="I20" s="607"/>
    </row>
    <row r="21" spans="1:9" s="594" customFormat="1" ht="12" customHeight="1">
      <c r="A21" s="590"/>
      <c r="B21" s="602"/>
      <c r="C21" s="607"/>
      <c r="D21" s="608"/>
      <c r="E21" s="591"/>
      <c r="F21" s="592"/>
      <c r="G21" s="593"/>
      <c r="H21" s="543" t="s">
        <v>403</v>
      </c>
      <c r="I21" s="607"/>
    </row>
    <row r="22" spans="1:9" s="594" customFormat="1" ht="12" customHeight="1">
      <c r="A22" s="590"/>
      <c r="B22" s="587">
        <v>4700</v>
      </c>
      <c r="C22" s="588"/>
      <c r="D22" s="589" t="s">
        <v>229</v>
      </c>
      <c r="E22" s="591"/>
      <c r="F22" s="592"/>
      <c r="G22" s="593"/>
      <c r="H22" s="538"/>
      <c r="I22" s="607"/>
    </row>
    <row r="23" spans="1:9" s="594" customFormat="1" ht="12" customHeight="1">
      <c r="A23" s="590"/>
      <c r="B23" s="602"/>
      <c r="C23" s="595"/>
      <c r="D23" s="596"/>
      <c r="E23" s="602"/>
      <c r="F23" s="609"/>
      <c r="G23" s="610"/>
      <c r="H23" s="543"/>
      <c r="I23" s="569"/>
    </row>
    <row r="24" spans="1:9" s="594" customFormat="1" ht="12" customHeight="1">
      <c r="A24" s="590" t="s">
        <v>230</v>
      </c>
      <c r="B24" s="602"/>
      <c r="C24" s="605" t="s">
        <v>231</v>
      </c>
      <c r="D24" s="611" t="s">
        <v>232</v>
      </c>
      <c r="E24" s="591" t="s">
        <v>28</v>
      </c>
      <c r="F24" s="597">
        <v>60000</v>
      </c>
      <c r="G24" s="698">
        <v>60000</v>
      </c>
      <c r="H24" s="543" t="s">
        <v>233</v>
      </c>
      <c r="I24" s="569" t="s">
        <v>219</v>
      </c>
    </row>
    <row r="25" spans="1:9" s="594" customFormat="1" ht="12" customHeight="1">
      <c r="A25" s="590"/>
      <c r="B25" s="602"/>
      <c r="C25" s="607"/>
      <c r="D25" s="611" t="s">
        <v>234</v>
      </c>
      <c r="E25" s="591"/>
      <c r="F25" s="864">
        <v>0</v>
      </c>
      <c r="G25" s="598"/>
      <c r="H25" s="543" t="s">
        <v>235</v>
      </c>
      <c r="I25" s="607"/>
    </row>
    <row r="26" spans="1:9" s="594" customFormat="1" ht="12" customHeight="1">
      <c r="A26" s="590"/>
      <c r="B26" s="602"/>
      <c r="C26" s="607"/>
      <c r="D26" s="608"/>
      <c r="E26" s="591"/>
      <c r="F26" s="592"/>
      <c r="G26" s="593"/>
      <c r="H26" s="543"/>
      <c r="I26" s="607"/>
    </row>
    <row r="27" spans="1:9" s="594" customFormat="1" ht="12" customHeight="1">
      <c r="A27" s="590" t="s">
        <v>230</v>
      </c>
      <c r="B27" s="602"/>
      <c r="C27" s="612" t="s">
        <v>398</v>
      </c>
      <c r="D27" s="603" t="s">
        <v>236</v>
      </c>
      <c r="E27" s="591" t="s">
        <v>29</v>
      </c>
      <c r="F27" s="592">
        <v>60000</v>
      </c>
      <c r="G27" s="698">
        <v>60000</v>
      </c>
      <c r="H27" s="543" t="s">
        <v>233</v>
      </c>
      <c r="I27" s="569" t="s">
        <v>219</v>
      </c>
    </row>
    <row r="28" spans="1:9" s="594" customFormat="1" ht="12" customHeight="1">
      <c r="A28" s="590"/>
      <c r="B28" s="587"/>
      <c r="C28" s="607"/>
      <c r="D28" s="603" t="s">
        <v>237</v>
      </c>
      <c r="E28" s="591"/>
      <c r="F28" s="864">
        <v>0</v>
      </c>
      <c r="G28" s="593"/>
      <c r="H28" s="543" t="s">
        <v>235</v>
      </c>
      <c r="I28" s="607"/>
    </row>
    <row r="29" spans="1:9" s="594" customFormat="1" ht="12" customHeight="1">
      <c r="A29" s="590"/>
      <c r="B29" s="602"/>
      <c r="C29" s="607"/>
      <c r="D29" s="603" t="s">
        <v>238</v>
      </c>
      <c r="E29" s="591"/>
      <c r="F29" s="592"/>
      <c r="G29" s="593"/>
      <c r="H29" s="543"/>
      <c r="I29" s="607"/>
    </row>
    <row r="30" spans="1:9" s="594" customFormat="1" ht="12" customHeight="1">
      <c r="A30" s="590"/>
      <c r="B30" s="587"/>
      <c r="C30" s="595"/>
      <c r="D30" s="608"/>
      <c r="E30" s="591"/>
      <c r="F30" s="592"/>
      <c r="G30" s="593"/>
      <c r="H30" s="538"/>
      <c r="I30" s="607"/>
    </row>
    <row r="31" spans="1:9" s="594" customFormat="1" ht="12" customHeight="1" thickBot="1">
      <c r="A31" s="613"/>
      <c r="B31" s="614"/>
      <c r="C31" s="615"/>
      <c r="D31" s="608"/>
      <c r="E31" s="591"/>
      <c r="F31" s="591"/>
      <c r="G31" s="593"/>
      <c r="H31" s="591"/>
      <c r="I31" s="607"/>
    </row>
    <row r="32" spans="1:9" s="594" customFormat="1" ht="12.75" customHeight="1">
      <c r="A32" s="616"/>
      <c r="B32" s="591"/>
      <c r="C32" s="617"/>
      <c r="D32" s="618" t="s">
        <v>30</v>
      </c>
      <c r="E32" s="619"/>
      <c r="F32" s="620" t="s">
        <v>1</v>
      </c>
      <c r="G32" s="621">
        <v>-3008550</v>
      </c>
      <c r="H32" s="619"/>
      <c r="I32" s="906"/>
    </row>
    <row r="33" spans="1:9" s="594" customFormat="1" ht="12.75" customHeight="1" thickBot="1">
      <c r="A33" s="622"/>
      <c r="B33" s="623"/>
      <c r="C33" s="624"/>
      <c r="D33" s="625" t="s">
        <v>141</v>
      </c>
      <c r="E33" s="623"/>
      <c r="F33" s="626" t="s">
        <v>0</v>
      </c>
      <c r="G33" s="627">
        <v>974400</v>
      </c>
      <c r="H33" s="623"/>
      <c r="I33" s="907"/>
    </row>
    <row r="34" spans="1:9" s="594" customFormat="1" ht="12.75">
      <c r="A34" s="531"/>
      <c r="B34" s="538"/>
      <c r="C34" s="538"/>
      <c r="D34" s="538"/>
      <c r="E34" s="538"/>
      <c r="F34" s="538"/>
      <c r="G34" s="538"/>
      <c r="H34" s="538"/>
      <c r="I34" s="904"/>
    </row>
    <row r="35" spans="1:9" s="594" customFormat="1" ht="12.75">
      <c r="A35" s="531"/>
      <c r="B35" s="538"/>
      <c r="C35" s="538"/>
      <c r="D35" s="538"/>
      <c r="E35" s="538"/>
      <c r="F35" s="538"/>
      <c r="G35" s="628"/>
      <c r="H35" s="538"/>
      <c r="I35" s="904"/>
    </row>
    <row r="36" spans="1:9" s="594" customFormat="1" ht="12.75">
      <c r="A36" s="531"/>
      <c r="B36" s="538"/>
      <c r="C36" s="538"/>
      <c r="D36" s="538"/>
      <c r="E36" s="538"/>
      <c r="F36" s="538"/>
      <c r="G36" s="628"/>
      <c r="H36" s="538"/>
      <c r="I36" s="904"/>
    </row>
    <row r="37" spans="1:9" s="594" customFormat="1" ht="12.75">
      <c r="A37" s="531"/>
      <c r="B37" s="538"/>
      <c r="C37" s="538"/>
      <c r="D37" s="538"/>
      <c r="E37" s="538"/>
      <c r="F37" s="538"/>
      <c r="G37" s="628"/>
      <c r="H37" s="538"/>
      <c r="I37" s="904"/>
    </row>
    <row r="38" spans="1:9" s="594" customFormat="1" ht="12.75">
      <c r="A38" s="531"/>
      <c r="B38" s="538"/>
      <c r="C38" s="538"/>
      <c r="D38" s="538"/>
      <c r="E38" s="538"/>
      <c r="F38" s="538"/>
      <c r="G38" s="628"/>
      <c r="H38" s="538"/>
      <c r="I38" s="904"/>
    </row>
    <row r="39" spans="1:9" s="594" customFormat="1" ht="12.75">
      <c r="A39" s="531"/>
      <c r="B39" s="538"/>
      <c r="C39" s="538"/>
      <c r="D39" s="538"/>
      <c r="E39" s="538"/>
      <c r="F39" s="538"/>
      <c r="G39" s="628"/>
      <c r="H39" s="538"/>
      <c r="I39" s="904"/>
    </row>
    <row r="40" spans="1:9" s="594" customFormat="1" ht="12.75">
      <c r="A40" s="531"/>
      <c r="B40" s="538"/>
      <c r="C40" s="538"/>
      <c r="D40" s="538"/>
      <c r="E40" s="538"/>
      <c r="F40" s="538"/>
      <c r="G40" s="628"/>
      <c r="H40" s="538"/>
      <c r="I40" s="904"/>
    </row>
    <row r="41" spans="1:9" s="594" customFormat="1" ht="12.75">
      <c r="A41" s="531"/>
      <c r="B41" s="538"/>
      <c r="C41" s="538"/>
      <c r="D41" s="538"/>
      <c r="E41" s="538"/>
      <c r="F41" s="538"/>
      <c r="G41" s="628"/>
      <c r="H41" s="538"/>
      <c r="I41" s="904"/>
    </row>
    <row r="42" spans="1:9" s="594" customFormat="1" ht="12.75">
      <c r="A42" s="531"/>
      <c r="B42" s="538"/>
      <c r="C42" s="538"/>
      <c r="D42" s="538"/>
      <c r="E42" s="538"/>
      <c r="F42" s="538"/>
      <c r="G42" s="628"/>
      <c r="H42" s="538"/>
      <c r="I42" s="904"/>
    </row>
    <row r="43" spans="1:9" s="594" customFormat="1" ht="12.75">
      <c r="A43" s="531"/>
      <c r="B43" s="538"/>
      <c r="C43" s="538"/>
      <c r="D43" s="538"/>
      <c r="E43" s="538"/>
      <c r="F43" s="538"/>
      <c r="G43" s="628"/>
      <c r="H43" s="538"/>
      <c r="I43" s="904"/>
    </row>
    <row r="44" spans="1:9" s="594" customFormat="1" ht="12.75">
      <c r="A44" s="531"/>
      <c r="B44" s="538"/>
      <c r="C44" s="538"/>
      <c r="D44" s="538"/>
      <c r="E44" s="538"/>
      <c r="F44" s="538"/>
      <c r="G44" s="628"/>
      <c r="H44" s="538"/>
      <c r="I44" s="904"/>
    </row>
    <row r="45" spans="1:9" s="594" customFormat="1" ht="12.75">
      <c r="A45" s="531"/>
      <c r="B45" s="538"/>
      <c r="C45" s="538"/>
      <c r="D45" s="538"/>
      <c r="E45" s="538"/>
      <c r="F45" s="538"/>
      <c r="G45" s="628"/>
      <c r="H45" s="538"/>
      <c r="I45" s="904"/>
    </row>
    <row r="46" spans="1:9" s="594" customFormat="1" ht="12.75">
      <c r="A46" s="531"/>
      <c r="B46" s="538"/>
      <c r="C46" s="538"/>
      <c r="D46" s="538"/>
      <c r="E46" s="538"/>
      <c r="F46" s="538"/>
      <c r="G46" s="628"/>
      <c r="H46" s="538"/>
      <c r="I46" s="904"/>
    </row>
    <row r="47" spans="1:9" s="594" customFormat="1" ht="12.75">
      <c r="A47" s="531"/>
      <c r="B47" s="538"/>
      <c r="C47" s="538"/>
      <c r="D47" s="538"/>
      <c r="E47" s="538"/>
      <c r="F47" s="538"/>
      <c r="G47" s="628"/>
      <c r="H47" s="538"/>
      <c r="I47" s="904"/>
    </row>
    <row r="48" spans="1:9" s="594" customFormat="1" ht="12.75">
      <c r="A48" s="531"/>
      <c r="B48" s="538"/>
      <c r="C48" s="538"/>
      <c r="D48" s="538"/>
      <c r="E48" s="538"/>
      <c r="F48" s="538"/>
      <c r="G48" s="628"/>
      <c r="H48" s="538"/>
      <c r="I48" s="904"/>
    </row>
    <row r="49" spans="1:14" s="629" customFormat="1" ht="12.75">
      <c r="A49" s="531"/>
      <c r="B49" s="538"/>
      <c r="C49" s="538"/>
      <c r="D49" s="538"/>
      <c r="E49" s="538"/>
      <c r="F49" s="538"/>
      <c r="G49" s="628"/>
      <c r="H49" s="538"/>
      <c r="I49" s="904"/>
      <c r="J49" s="594"/>
      <c r="K49" s="594"/>
      <c r="L49" s="594"/>
      <c r="M49" s="594"/>
      <c r="N49" s="594"/>
    </row>
    <row r="50" spans="1:14" s="629" customFormat="1" ht="12.75">
      <c r="A50" s="531"/>
      <c r="B50" s="538"/>
      <c r="C50" s="538"/>
      <c r="D50" s="538"/>
      <c r="E50" s="538"/>
      <c r="F50" s="538"/>
      <c r="G50" s="628"/>
      <c r="H50" s="538"/>
      <c r="I50" s="904"/>
      <c r="J50" s="594"/>
      <c r="K50" s="594"/>
      <c r="L50" s="594"/>
      <c r="M50" s="594"/>
      <c r="N50" s="594"/>
    </row>
    <row r="51" spans="1:14" s="629" customFormat="1" ht="12.75">
      <c r="A51" s="531"/>
      <c r="B51" s="538"/>
      <c r="C51" s="538"/>
      <c r="D51" s="538"/>
      <c r="E51" s="538"/>
      <c r="F51" s="538"/>
      <c r="G51" s="628"/>
      <c r="H51" s="538"/>
      <c r="I51" s="904"/>
      <c r="J51" s="594"/>
      <c r="K51" s="594"/>
      <c r="L51" s="594"/>
      <c r="M51" s="594"/>
      <c r="N51" s="594"/>
    </row>
    <row r="52" spans="1:14" s="629" customFormat="1" ht="12.75">
      <c r="A52" s="531"/>
      <c r="B52" s="538"/>
      <c r="C52" s="538"/>
      <c r="D52" s="538"/>
      <c r="E52" s="538"/>
      <c r="F52" s="538"/>
      <c r="G52" s="628"/>
      <c r="H52" s="538"/>
      <c r="I52" s="904"/>
      <c r="J52" s="594"/>
      <c r="K52" s="594"/>
      <c r="L52" s="594"/>
      <c r="M52" s="594"/>
      <c r="N52" s="594"/>
    </row>
    <row r="53" spans="1:14" s="629" customFormat="1" ht="12.75">
      <c r="A53" s="531"/>
      <c r="B53" s="538"/>
      <c r="C53" s="538"/>
      <c r="D53" s="538"/>
      <c r="E53" s="538"/>
      <c r="F53" s="538"/>
      <c r="G53" s="628"/>
      <c r="H53" s="538"/>
      <c r="I53" s="904"/>
      <c r="J53" s="594"/>
      <c r="K53" s="594"/>
      <c r="L53" s="594"/>
      <c r="M53" s="594"/>
      <c r="N53" s="594"/>
    </row>
    <row r="54" spans="1:14" s="629" customFormat="1" ht="12.75">
      <c r="A54" s="531"/>
      <c r="B54" s="538"/>
      <c r="C54" s="538"/>
      <c r="D54" s="538"/>
      <c r="E54" s="538"/>
      <c r="F54" s="538"/>
      <c r="G54" s="628"/>
      <c r="H54" s="538"/>
      <c r="I54" s="904"/>
      <c r="J54" s="594"/>
      <c r="K54" s="594"/>
      <c r="L54" s="594"/>
      <c r="M54" s="594"/>
      <c r="N54" s="594"/>
    </row>
    <row r="55" spans="1:14" s="629" customFormat="1" ht="12.75">
      <c r="A55" s="531"/>
      <c r="B55" s="538"/>
      <c r="C55" s="538"/>
      <c r="D55" s="538"/>
      <c r="E55" s="538"/>
      <c r="F55" s="538"/>
      <c r="G55" s="628"/>
      <c r="H55" s="538"/>
      <c r="I55" s="904"/>
      <c r="J55" s="594"/>
      <c r="K55" s="594"/>
      <c r="L55" s="594"/>
      <c r="M55" s="594"/>
      <c r="N55" s="594"/>
    </row>
    <row r="56" spans="1:9" s="629" customFormat="1" ht="12.75">
      <c r="A56" s="531"/>
      <c r="B56" s="538"/>
      <c r="C56" s="538"/>
      <c r="D56" s="538"/>
      <c r="E56" s="538"/>
      <c r="F56" s="538"/>
      <c r="G56" s="628"/>
      <c r="H56" s="538"/>
      <c r="I56" s="904"/>
    </row>
    <row r="57" spans="1:9" s="629" customFormat="1" ht="12.75">
      <c r="A57" s="531"/>
      <c r="B57" s="538"/>
      <c r="C57" s="538"/>
      <c r="D57" s="538"/>
      <c r="E57" s="538"/>
      <c r="F57" s="538"/>
      <c r="G57" s="628"/>
      <c r="H57" s="538"/>
      <c r="I57" s="904"/>
    </row>
    <row r="58" spans="1:9" s="629" customFormat="1" ht="12.75">
      <c r="A58" s="531"/>
      <c r="B58" s="538"/>
      <c r="C58" s="538"/>
      <c r="D58" s="538"/>
      <c r="E58" s="538"/>
      <c r="F58" s="538"/>
      <c r="G58" s="628"/>
      <c r="H58" s="538"/>
      <c r="I58" s="904"/>
    </row>
    <row r="59" spans="1:9" s="629" customFormat="1" ht="12.75">
      <c r="A59" s="531"/>
      <c r="B59" s="538"/>
      <c r="C59" s="538"/>
      <c r="D59" s="538"/>
      <c r="E59" s="538"/>
      <c r="F59" s="538"/>
      <c r="G59" s="628"/>
      <c r="H59" s="538"/>
      <c r="I59" s="904"/>
    </row>
    <row r="60" spans="1:9" s="629" customFormat="1" ht="12.75">
      <c r="A60" s="531"/>
      <c r="B60" s="538"/>
      <c r="C60" s="538"/>
      <c r="D60" s="538"/>
      <c r="E60" s="538"/>
      <c r="F60" s="538"/>
      <c r="G60" s="628"/>
      <c r="H60" s="538"/>
      <c r="I60" s="904"/>
    </row>
    <row r="61" spans="1:9" s="629" customFormat="1" ht="12.75">
      <c r="A61" s="531"/>
      <c r="B61" s="538"/>
      <c r="C61" s="538"/>
      <c r="D61" s="538"/>
      <c r="E61" s="538"/>
      <c r="F61" s="538"/>
      <c r="G61" s="628"/>
      <c r="H61" s="538"/>
      <c r="I61" s="904"/>
    </row>
    <row r="62" spans="1:9" s="629" customFormat="1" ht="12.75">
      <c r="A62" s="531"/>
      <c r="B62" s="538"/>
      <c r="C62" s="538"/>
      <c r="D62" s="538"/>
      <c r="E62" s="538"/>
      <c r="F62" s="538"/>
      <c r="G62" s="628"/>
      <c r="H62" s="538"/>
      <c r="I62" s="904"/>
    </row>
    <row r="63" spans="1:9" s="629" customFormat="1" ht="12.75">
      <c r="A63" s="531"/>
      <c r="B63" s="538"/>
      <c r="C63" s="538"/>
      <c r="D63" s="538"/>
      <c r="E63" s="538"/>
      <c r="F63" s="538"/>
      <c r="G63" s="628"/>
      <c r="H63" s="538"/>
      <c r="I63" s="904"/>
    </row>
    <row r="64" spans="1:9" s="629" customFormat="1" ht="12.75">
      <c r="A64" s="531"/>
      <c r="B64" s="538"/>
      <c r="C64" s="538"/>
      <c r="D64" s="538"/>
      <c r="E64" s="538"/>
      <c r="F64" s="538"/>
      <c r="G64" s="628"/>
      <c r="H64" s="538"/>
      <c r="I64" s="904"/>
    </row>
    <row r="65" spans="1:9" s="629" customFormat="1" ht="12.75">
      <c r="A65" s="531"/>
      <c r="B65" s="538"/>
      <c r="C65" s="538"/>
      <c r="D65" s="538"/>
      <c r="E65" s="538"/>
      <c r="F65" s="538"/>
      <c r="G65" s="628"/>
      <c r="H65" s="538"/>
      <c r="I65" s="904"/>
    </row>
    <row r="66" spans="1:9" ht="12.75">
      <c r="A66" s="531"/>
      <c r="B66" s="538"/>
      <c r="C66" s="538"/>
      <c r="D66" s="538"/>
      <c r="E66" s="538"/>
      <c r="F66" s="538"/>
      <c r="G66" s="628"/>
      <c r="H66" s="538"/>
      <c r="I66" s="904"/>
    </row>
    <row r="67" spans="1:9" ht="12.75">
      <c r="A67" s="531"/>
      <c r="B67" s="538"/>
      <c r="C67" s="538"/>
      <c r="D67" s="538"/>
      <c r="E67" s="538"/>
      <c r="F67" s="538"/>
      <c r="G67" s="628"/>
      <c r="H67" s="538"/>
      <c r="I67" s="904"/>
    </row>
    <row r="68" spans="1:9" ht="12.75">
      <c r="A68" s="531"/>
      <c r="B68" s="538"/>
      <c r="C68" s="538"/>
      <c r="D68" s="538"/>
      <c r="E68" s="538"/>
      <c r="F68" s="538"/>
      <c r="G68" s="628"/>
      <c r="H68" s="538"/>
      <c r="I68" s="904"/>
    </row>
    <row r="69" spans="1:9" ht="12.75">
      <c r="A69" s="531"/>
      <c r="B69" s="538"/>
      <c r="C69" s="538"/>
      <c r="D69" s="538"/>
      <c r="E69" s="538"/>
      <c r="F69" s="538"/>
      <c r="G69" s="628"/>
      <c r="H69" s="538"/>
      <c r="I69" s="904"/>
    </row>
    <row r="70" spans="1:9" ht="12.75">
      <c r="A70" s="531"/>
      <c r="B70" s="538"/>
      <c r="C70" s="538"/>
      <c r="D70" s="538"/>
      <c r="E70" s="538"/>
      <c r="F70" s="538"/>
      <c r="G70" s="628"/>
      <c r="H70" s="538"/>
      <c r="I70" s="904"/>
    </row>
    <row r="71" spans="1:9" ht="12.75">
      <c r="A71" s="531"/>
      <c r="B71" s="538"/>
      <c r="C71" s="538"/>
      <c r="D71" s="538"/>
      <c r="E71" s="538"/>
      <c r="F71" s="538"/>
      <c r="G71" s="628"/>
      <c r="H71" s="538"/>
      <c r="I71" s="904"/>
    </row>
    <row r="72" spans="1:9" ht="12.75">
      <c r="A72" s="531"/>
      <c r="B72" s="538"/>
      <c r="C72" s="538"/>
      <c r="D72" s="538"/>
      <c r="E72" s="538"/>
      <c r="F72" s="538"/>
      <c r="G72" s="628"/>
      <c r="H72" s="538"/>
      <c r="I72" s="904"/>
    </row>
    <row r="73" spans="1:9" ht="12.75">
      <c r="A73" s="531"/>
      <c r="B73" s="538"/>
      <c r="C73" s="538"/>
      <c r="D73" s="538"/>
      <c r="E73" s="538"/>
      <c r="F73" s="538"/>
      <c r="G73" s="628"/>
      <c r="H73" s="538"/>
      <c r="I73" s="904"/>
    </row>
    <row r="74" spans="1:9" ht="12.75">
      <c r="A74" s="531"/>
      <c r="B74" s="538"/>
      <c r="C74" s="538"/>
      <c r="D74" s="538"/>
      <c r="E74" s="538"/>
      <c r="F74" s="538"/>
      <c r="G74" s="628"/>
      <c r="H74" s="538"/>
      <c r="I74" s="904"/>
    </row>
    <row r="75" spans="1:9" ht="12.75">
      <c r="A75" s="531"/>
      <c r="B75" s="538"/>
      <c r="C75" s="538"/>
      <c r="D75" s="538"/>
      <c r="E75" s="538"/>
      <c r="F75" s="538"/>
      <c r="G75" s="628"/>
      <c r="H75" s="538"/>
      <c r="I75" s="904"/>
    </row>
    <row r="76" spans="1:9" ht="12.75">
      <c r="A76" s="531"/>
      <c r="B76" s="538"/>
      <c r="C76" s="538"/>
      <c r="D76" s="538"/>
      <c r="E76" s="538"/>
      <c r="F76" s="538"/>
      <c r="G76" s="628"/>
      <c r="H76" s="538"/>
      <c r="I76" s="904"/>
    </row>
    <row r="77" spans="1:9" ht="12.75">
      <c r="A77" s="531"/>
      <c r="B77" s="538"/>
      <c r="C77" s="538"/>
      <c r="D77" s="538"/>
      <c r="E77" s="538"/>
      <c r="F77" s="538"/>
      <c r="G77" s="628"/>
      <c r="H77" s="538"/>
      <c r="I77" s="904"/>
    </row>
    <row r="78" spans="1:9" ht="12.75">
      <c r="A78" s="531"/>
      <c r="B78" s="538"/>
      <c r="C78" s="538"/>
      <c r="D78" s="538"/>
      <c r="E78" s="538"/>
      <c r="F78" s="538"/>
      <c r="G78" s="628"/>
      <c r="H78" s="538"/>
      <c r="I78" s="904"/>
    </row>
    <row r="79" spans="1:9" ht="12.75">
      <c r="A79" s="531"/>
      <c r="B79" s="538"/>
      <c r="C79" s="538"/>
      <c r="D79" s="538"/>
      <c r="E79" s="538"/>
      <c r="F79" s="538"/>
      <c r="G79" s="628"/>
      <c r="H79" s="538"/>
      <c r="I79" s="904"/>
    </row>
    <row r="80" spans="1:9" ht="12.75">
      <c r="A80" s="531"/>
      <c r="B80" s="538"/>
      <c r="C80" s="538"/>
      <c r="D80" s="538"/>
      <c r="E80" s="538"/>
      <c r="F80" s="538"/>
      <c r="G80" s="628"/>
      <c r="H80" s="538"/>
      <c r="I80" s="904"/>
    </row>
    <row r="81" spans="1:9" ht="12.75">
      <c r="A81" s="531"/>
      <c r="B81" s="538"/>
      <c r="C81" s="538"/>
      <c r="D81" s="538"/>
      <c r="E81" s="538"/>
      <c r="F81" s="538"/>
      <c r="G81" s="628"/>
      <c r="H81" s="538"/>
      <c r="I81" s="904"/>
    </row>
    <row r="82" spans="1:9" ht="12.75">
      <c r="A82" s="531"/>
      <c r="B82" s="538"/>
      <c r="C82" s="538"/>
      <c r="D82" s="538"/>
      <c r="E82" s="538"/>
      <c r="F82" s="538"/>
      <c r="G82" s="628"/>
      <c r="H82" s="538"/>
      <c r="I82" s="904"/>
    </row>
    <row r="83" spans="1:9" ht="12.75">
      <c r="A83" s="531"/>
      <c r="B83" s="538"/>
      <c r="C83" s="538"/>
      <c r="D83" s="538"/>
      <c r="E83" s="538"/>
      <c r="F83" s="538"/>
      <c r="G83" s="628"/>
      <c r="H83" s="538"/>
      <c r="I83" s="904"/>
    </row>
    <row r="84" spans="1:9" ht="12.75">
      <c r="A84" s="531"/>
      <c r="B84" s="538"/>
      <c r="C84" s="538"/>
      <c r="D84" s="538"/>
      <c r="E84" s="538"/>
      <c r="F84" s="538"/>
      <c r="G84" s="628"/>
      <c r="H84" s="538"/>
      <c r="I84" s="904"/>
    </row>
    <row r="85" spans="1:9" ht="12.75">
      <c r="A85" s="531"/>
      <c r="B85" s="538"/>
      <c r="C85" s="538"/>
      <c r="D85" s="538"/>
      <c r="E85" s="538"/>
      <c r="F85" s="538"/>
      <c r="G85" s="628"/>
      <c r="H85" s="538"/>
      <c r="I85" s="904"/>
    </row>
    <row r="86" spans="1:9" ht="12.75">
      <c r="A86" s="531"/>
      <c r="B86" s="538"/>
      <c r="C86" s="538"/>
      <c r="D86" s="538"/>
      <c r="E86" s="538"/>
      <c r="F86" s="538"/>
      <c r="G86" s="628"/>
      <c r="H86" s="538"/>
      <c r="I86" s="904"/>
    </row>
    <row r="87" spans="1:9" ht="12.75">
      <c r="A87" s="531"/>
      <c r="B87" s="538"/>
      <c r="C87" s="538"/>
      <c r="D87" s="538"/>
      <c r="E87" s="538"/>
      <c r="F87" s="538"/>
      <c r="G87" s="628"/>
      <c r="H87" s="538"/>
      <c r="I87" s="904"/>
    </row>
    <row r="88" spans="1:9" ht="12.75">
      <c r="A88" s="531"/>
      <c r="B88" s="538"/>
      <c r="C88" s="538"/>
      <c r="D88" s="538"/>
      <c r="E88" s="538"/>
      <c r="F88" s="538"/>
      <c r="G88" s="628"/>
      <c r="H88" s="538"/>
      <c r="I88" s="904"/>
    </row>
    <row r="89" spans="1:9" ht="12.75">
      <c r="A89" s="531"/>
      <c r="B89" s="538"/>
      <c r="C89" s="538"/>
      <c r="D89" s="538"/>
      <c r="E89" s="538"/>
      <c r="F89" s="538"/>
      <c r="G89" s="628"/>
      <c r="H89" s="538"/>
      <c r="I89" s="904"/>
    </row>
    <row r="90" spans="1:9" ht="12.75">
      <c r="A90" s="531"/>
      <c r="B90" s="538"/>
      <c r="C90" s="538"/>
      <c r="D90" s="538"/>
      <c r="E90" s="538"/>
      <c r="F90" s="538"/>
      <c r="G90" s="628"/>
      <c r="H90" s="538"/>
      <c r="I90" s="904"/>
    </row>
    <row r="91" spans="1:9" ht="12.75">
      <c r="A91" s="531"/>
      <c r="B91" s="538"/>
      <c r="C91" s="538"/>
      <c r="D91" s="538"/>
      <c r="E91" s="538"/>
      <c r="F91" s="538"/>
      <c r="G91" s="628"/>
      <c r="H91" s="538"/>
      <c r="I91" s="904"/>
    </row>
    <row r="92" spans="1:9" ht="12.75">
      <c r="A92" s="531"/>
      <c r="B92" s="538"/>
      <c r="C92" s="538"/>
      <c r="D92" s="538"/>
      <c r="E92" s="538"/>
      <c r="F92" s="538"/>
      <c r="G92" s="628"/>
      <c r="H92" s="538"/>
      <c r="I92" s="904"/>
    </row>
    <row r="93" spans="1:9" ht="12.75">
      <c r="A93" s="531"/>
      <c r="B93" s="538"/>
      <c r="C93" s="538"/>
      <c r="D93" s="538"/>
      <c r="E93" s="538"/>
      <c r="F93" s="538"/>
      <c r="G93" s="628"/>
      <c r="H93" s="538"/>
      <c r="I93" s="904"/>
    </row>
    <row r="94" spans="1:9" ht="12.75">
      <c r="A94" s="531"/>
      <c r="B94" s="538"/>
      <c r="C94" s="538"/>
      <c r="D94" s="538"/>
      <c r="E94" s="538"/>
      <c r="F94" s="538"/>
      <c r="G94" s="628"/>
      <c r="H94" s="538"/>
      <c r="I94" s="904"/>
    </row>
    <row r="95" spans="1:9" ht="12.75">
      <c r="A95" s="531"/>
      <c r="B95" s="538"/>
      <c r="C95" s="538"/>
      <c r="D95" s="538"/>
      <c r="E95" s="538"/>
      <c r="F95" s="538"/>
      <c r="G95" s="628"/>
      <c r="H95" s="538"/>
      <c r="I95" s="904"/>
    </row>
    <row r="96" spans="1:9" ht="12.75">
      <c r="A96" s="531"/>
      <c r="B96" s="538"/>
      <c r="C96" s="538"/>
      <c r="D96" s="538"/>
      <c r="E96" s="538"/>
      <c r="F96" s="538"/>
      <c r="G96" s="628"/>
      <c r="H96" s="538"/>
      <c r="I96" s="904"/>
    </row>
    <row r="97" spans="1:9" ht="12.75">
      <c r="A97" s="531"/>
      <c r="B97" s="538"/>
      <c r="C97" s="538"/>
      <c r="D97" s="538"/>
      <c r="E97" s="538"/>
      <c r="F97" s="538"/>
      <c r="G97" s="628"/>
      <c r="H97" s="538"/>
      <c r="I97" s="904"/>
    </row>
    <row r="98" spans="1:9" ht="12.75">
      <c r="A98" s="531"/>
      <c r="B98" s="538"/>
      <c r="C98" s="538"/>
      <c r="D98" s="538"/>
      <c r="E98" s="538"/>
      <c r="F98" s="538"/>
      <c r="G98" s="628"/>
      <c r="H98" s="538"/>
      <c r="I98" s="904"/>
    </row>
    <row r="99" spans="1:9" ht="12.75">
      <c r="A99" s="531"/>
      <c r="B99" s="538"/>
      <c r="C99" s="538"/>
      <c r="D99" s="538"/>
      <c r="E99" s="538"/>
      <c r="F99" s="538"/>
      <c r="G99" s="628"/>
      <c r="H99" s="538"/>
      <c r="I99" s="904"/>
    </row>
    <row r="100" spans="1:9" ht="12.75">
      <c r="A100" s="531"/>
      <c r="B100" s="538"/>
      <c r="C100" s="538"/>
      <c r="D100" s="538"/>
      <c r="E100" s="538"/>
      <c r="F100" s="538"/>
      <c r="G100" s="628"/>
      <c r="H100" s="538"/>
      <c r="I100" s="904"/>
    </row>
    <row r="101" spans="1:9" ht="12.75">
      <c r="A101" s="531"/>
      <c r="B101" s="538"/>
      <c r="C101" s="538"/>
      <c r="D101" s="538"/>
      <c r="E101" s="538"/>
      <c r="F101" s="538"/>
      <c r="G101" s="628"/>
      <c r="H101" s="538"/>
      <c r="I101" s="904"/>
    </row>
    <row r="102" spans="1:9" ht="12.75">
      <c r="A102" s="531"/>
      <c r="B102" s="538"/>
      <c r="C102" s="538"/>
      <c r="D102" s="538"/>
      <c r="E102" s="538"/>
      <c r="F102" s="538"/>
      <c r="G102" s="628"/>
      <c r="H102" s="538"/>
      <c r="I102" s="904"/>
    </row>
    <row r="103" spans="1:9" ht="12.75">
      <c r="A103" s="531"/>
      <c r="B103" s="538"/>
      <c r="C103" s="538"/>
      <c r="D103" s="538"/>
      <c r="E103" s="538"/>
      <c r="F103" s="538"/>
      <c r="G103" s="628"/>
      <c r="H103" s="538"/>
      <c r="I103" s="904"/>
    </row>
    <row r="104" spans="1:9" ht="12.75">
      <c r="A104" s="531"/>
      <c r="B104" s="538"/>
      <c r="C104" s="538"/>
      <c r="D104" s="538"/>
      <c r="E104" s="538"/>
      <c r="F104" s="538"/>
      <c r="G104" s="628"/>
      <c r="H104" s="538"/>
      <c r="I104" s="904"/>
    </row>
    <row r="105" spans="1:9" ht="12.75">
      <c r="A105" s="531"/>
      <c r="B105" s="538"/>
      <c r="C105" s="538"/>
      <c r="D105" s="538"/>
      <c r="E105" s="538"/>
      <c r="F105" s="538"/>
      <c r="G105" s="628"/>
      <c r="H105" s="538"/>
      <c r="I105" s="904"/>
    </row>
    <row r="106" spans="1:9" ht="12.75">
      <c r="A106" s="531"/>
      <c r="B106" s="538"/>
      <c r="C106" s="538"/>
      <c r="D106" s="538"/>
      <c r="E106" s="538"/>
      <c r="F106" s="538"/>
      <c r="G106" s="628"/>
      <c r="H106" s="538"/>
      <c r="I106" s="904"/>
    </row>
    <row r="107" spans="1:9" ht="12.75">
      <c r="A107" s="531"/>
      <c r="B107" s="538"/>
      <c r="C107" s="538"/>
      <c r="D107" s="538"/>
      <c r="E107" s="538"/>
      <c r="F107" s="538"/>
      <c r="G107" s="628"/>
      <c r="H107" s="538"/>
      <c r="I107" s="904"/>
    </row>
    <row r="108" spans="1:9" ht="12.75">
      <c r="A108" s="531"/>
      <c r="B108" s="538"/>
      <c r="C108" s="538"/>
      <c r="D108" s="538"/>
      <c r="E108" s="538"/>
      <c r="F108" s="538"/>
      <c r="G108" s="628"/>
      <c r="H108" s="538"/>
      <c r="I108" s="904"/>
    </row>
    <row r="109" spans="1:9" ht="12.75">
      <c r="A109" s="531"/>
      <c r="B109" s="538"/>
      <c r="C109" s="538"/>
      <c r="D109" s="538"/>
      <c r="E109" s="538"/>
      <c r="F109" s="538"/>
      <c r="G109" s="628"/>
      <c r="H109" s="538"/>
      <c r="I109" s="904"/>
    </row>
    <row r="110" spans="1:9" ht="12.75">
      <c r="A110" s="531"/>
      <c r="B110" s="538"/>
      <c r="C110" s="538"/>
      <c r="D110" s="538"/>
      <c r="E110" s="538"/>
      <c r="F110" s="538"/>
      <c r="G110" s="628"/>
      <c r="H110" s="538"/>
      <c r="I110" s="904"/>
    </row>
    <row r="111" spans="1:9" ht="12.75">
      <c r="A111" s="531"/>
      <c r="B111" s="538"/>
      <c r="C111" s="538"/>
      <c r="D111" s="538"/>
      <c r="E111" s="538"/>
      <c r="F111" s="538"/>
      <c r="G111" s="628"/>
      <c r="H111" s="538"/>
      <c r="I111" s="904"/>
    </row>
    <row r="112" spans="1:9" ht="12.75">
      <c r="A112" s="531"/>
      <c r="B112" s="538"/>
      <c r="C112" s="538"/>
      <c r="D112" s="538"/>
      <c r="E112" s="538"/>
      <c r="F112" s="538"/>
      <c r="G112" s="628"/>
      <c r="H112" s="538"/>
      <c r="I112" s="904"/>
    </row>
    <row r="113" spans="1:9" ht="12.75">
      <c r="A113" s="531"/>
      <c r="B113" s="538"/>
      <c r="C113" s="538"/>
      <c r="D113" s="538"/>
      <c r="E113" s="538"/>
      <c r="F113" s="538"/>
      <c r="G113" s="628"/>
      <c r="H113" s="538"/>
      <c r="I113" s="904"/>
    </row>
    <row r="114" spans="1:9" ht="12.75">
      <c r="A114" s="531"/>
      <c r="B114" s="538"/>
      <c r="C114" s="538"/>
      <c r="D114" s="538"/>
      <c r="E114" s="538"/>
      <c r="F114" s="538"/>
      <c r="G114" s="628"/>
      <c r="H114" s="538"/>
      <c r="I114" s="904"/>
    </row>
    <row r="115" spans="1:9" ht="12.75">
      <c r="A115" s="531"/>
      <c r="B115" s="538"/>
      <c r="C115" s="538"/>
      <c r="D115" s="538"/>
      <c r="E115" s="538"/>
      <c r="F115" s="538"/>
      <c r="G115" s="628"/>
      <c r="H115" s="538"/>
      <c r="I115" s="904"/>
    </row>
    <row r="116" spans="1:9" ht="12.75">
      <c r="A116" s="531"/>
      <c r="B116" s="538"/>
      <c r="C116" s="538"/>
      <c r="D116" s="538"/>
      <c r="E116" s="538"/>
      <c r="F116" s="538"/>
      <c r="G116" s="628"/>
      <c r="H116" s="538"/>
      <c r="I116" s="904"/>
    </row>
    <row r="117" spans="1:9" ht="12.75">
      <c r="A117" s="531"/>
      <c r="B117" s="538"/>
      <c r="C117" s="538"/>
      <c r="D117" s="538"/>
      <c r="E117" s="538"/>
      <c r="F117" s="538"/>
      <c r="G117" s="628"/>
      <c r="H117" s="538"/>
      <c r="I117" s="904"/>
    </row>
    <row r="118" spans="1:9" ht="12.75">
      <c r="A118" s="531"/>
      <c r="B118" s="538"/>
      <c r="C118" s="538"/>
      <c r="D118" s="538"/>
      <c r="E118" s="538"/>
      <c r="F118" s="538"/>
      <c r="G118" s="628"/>
      <c r="H118" s="538"/>
      <c r="I118" s="904"/>
    </row>
    <row r="119" spans="1:9" ht="12.75">
      <c r="A119" s="531"/>
      <c r="B119" s="538"/>
      <c r="C119" s="538"/>
      <c r="D119" s="538"/>
      <c r="E119" s="538"/>
      <c r="F119" s="538"/>
      <c r="G119" s="628"/>
      <c r="H119" s="538"/>
      <c r="I119" s="904"/>
    </row>
    <row r="120" spans="1:9" ht="12.75">
      <c r="A120" s="531"/>
      <c r="B120" s="538"/>
      <c r="C120" s="538"/>
      <c r="D120" s="538"/>
      <c r="E120" s="538"/>
      <c r="F120" s="538"/>
      <c r="G120" s="628"/>
      <c r="H120" s="538"/>
      <c r="I120" s="904"/>
    </row>
    <row r="121" spans="1:9" ht="12.75">
      <c r="A121" s="531"/>
      <c r="B121" s="538"/>
      <c r="C121" s="538"/>
      <c r="D121" s="538"/>
      <c r="E121" s="538"/>
      <c r="F121" s="538"/>
      <c r="G121" s="628"/>
      <c r="H121" s="538"/>
      <c r="I121" s="904"/>
    </row>
    <row r="122" spans="1:9" ht="12.75">
      <c r="A122" s="531"/>
      <c r="B122" s="538"/>
      <c r="C122" s="538"/>
      <c r="D122" s="538"/>
      <c r="E122" s="538"/>
      <c r="F122" s="538"/>
      <c r="G122" s="628"/>
      <c r="H122" s="538"/>
      <c r="I122" s="904"/>
    </row>
    <row r="123" spans="1:9" ht="12.75">
      <c r="A123" s="531"/>
      <c r="B123" s="538"/>
      <c r="C123" s="538"/>
      <c r="D123" s="538"/>
      <c r="E123" s="538"/>
      <c r="F123" s="538"/>
      <c r="G123" s="628"/>
      <c r="H123" s="538"/>
      <c r="I123" s="904"/>
    </row>
    <row r="124" spans="1:9" ht="12.75">
      <c r="A124" s="531"/>
      <c r="B124" s="538"/>
      <c r="C124" s="538"/>
      <c r="D124" s="538"/>
      <c r="E124" s="538"/>
      <c r="F124" s="538"/>
      <c r="G124" s="628"/>
      <c r="H124" s="538"/>
      <c r="I124" s="904"/>
    </row>
    <row r="125" spans="1:9" ht="12.75">
      <c r="A125" s="531"/>
      <c r="B125" s="538"/>
      <c r="C125" s="538"/>
      <c r="D125" s="538"/>
      <c r="E125" s="538"/>
      <c r="F125" s="538"/>
      <c r="G125" s="628"/>
      <c r="H125" s="538"/>
      <c r="I125" s="904"/>
    </row>
    <row r="126" spans="1:9" ht="12.75">
      <c r="A126" s="531"/>
      <c r="B126" s="538"/>
      <c r="C126" s="538"/>
      <c r="D126" s="538"/>
      <c r="E126" s="538"/>
      <c r="F126" s="538"/>
      <c r="G126" s="628"/>
      <c r="H126" s="538"/>
      <c r="I126" s="904"/>
    </row>
    <row r="127" spans="1:9" ht="12.75">
      <c r="A127" s="531"/>
      <c r="B127" s="538"/>
      <c r="C127" s="538"/>
      <c r="D127" s="538"/>
      <c r="E127" s="538"/>
      <c r="F127" s="538"/>
      <c r="G127" s="628"/>
      <c r="H127" s="538"/>
      <c r="I127" s="904"/>
    </row>
    <row r="128" spans="1:9" ht="12.75">
      <c r="A128" s="531"/>
      <c r="B128" s="538"/>
      <c r="C128" s="538"/>
      <c r="D128" s="538"/>
      <c r="E128" s="538"/>
      <c r="F128" s="538"/>
      <c r="G128" s="628"/>
      <c r="H128" s="538"/>
      <c r="I128" s="904"/>
    </row>
    <row r="129" spans="1:9" ht="12.75">
      <c r="A129" s="531"/>
      <c r="B129" s="538"/>
      <c r="C129" s="538"/>
      <c r="D129" s="538"/>
      <c r="E129" s="538"/>
      <c r="F129" s="538"/>
      <c r="G129" s="628"/>
      <c r="H129" s="538"/>
      <c r="I129" s="904"/>
    </row>
    <row r="130" spans="1:9" ht="12.75">
      <c r="A130" s="531"/>
      <c r="B130" s="538"/>
      <c r="C130" s="538"/>
      <c r="D130" s="538"/>
      <c r="E130" s="538"/>
      <c r="F130" s="538"/>
      <c r="G130" s="628"/>
      <c r="H130" s="538"/>
      <c r="I130" s="904"/>
    </row>
    <row r="131" spans="1:9" ht="12.75">
      <c r="A131" s="531"/>
      <c r="B131" s="538"/>
      <c r="C131" s="538"/>
      <c r="D131" s="538"/>
      <c r="E131" s="538"/>
      <c r="F131" s="538"/>
      <c r="G131" s="628"/>
      <c r="H131" s="538"/>
      <c r="I131" s="904"/>
    </row>
    <row r="132" spans="1:9" ht="12.75">
      <c r="A132" s="531"/>
      <c r="B132" s="538"/>
      <c r="C132" s="538"/>
      <c r="D132" s="538"/>
      <c r="E132" s="538"/>
      <c r="F132" s="538"/>
      <c r="G132" s="628"/>
      <c r="H132" s="538"/>
      <c r="I132" s="904"/>
    </row>
    <row r="133" spans="1:9" ht="12.75">
      <c r="A133" s="531"/>
      <c r="B133" s="538"/>
      <c r="C133" s="538"/>
      <c r="D133" s="538"/>
      <c r="E133" s="538"/>
      <c r="F133" s="538"/>
      <c r="G133" s="628"/>
      <c r="H133" s="538"/>
      <c r="I133" s="904"/>
    </row>
    <row r="134" spans="1:9" ht="12.75">
      <c r="A134" s="531"/>
      <c r="B134" s="538"/>
      <c r="C134" s="538"/>
      <c r="D134" s="538"/>
      <c r="E134" s="538"/>
      <c r="F134" s="538"/>
      <c r="G134" s="628"/>
      <c r="H134" s="538"/>
      <c r="I134" s="904"/>
    </row>
    <row r="135" spans="1:9" ht="12.75">
      <c r="A135" s="531"/>
      <c r="B135" s="538"/>
      <c r="C135" s="538"/>
      <c r="D135" s="538"/>
      <c r="E135" s="538"/>
      <c r="F135" s="538"/>
      <c r="G135" s="628"/>
      <c r="H135" s="538"/>
      <c r="I135" s="904"/>
    </row>
    <row r="136" spans="1:9" ht="12.75">
      <c r="A136" s="531"/>
      <c r="B136" s="538"/>
      <c r="C136" s="538"/>
      <c r="D136" s="538"/>
      <c r="E136" s="538"/>
      <c r="F136" s="538"/>
      <c r="G136" s="628"/>
      <c r="H136" s="538"/>
      <c r="I136" s="904"/>
    </row>
    <row r="137" spans="1:9" ht="12.75">
      <c r="A137" s="531"/>
      <c r="B137" s="538"/>
      <c r="C137" s="538"/>
      <c r="D137" s="538"/>
      <c r="E137" s="538"/>
      <c r="F137" s="538"/>
      <c r="G137" s="628"/>
      <c r="H137" s="538"/>
      <c r="I137" s="904"/>
    </row>
    <row r="138" spans="1:9" ht="12.75">
      <c r="A138" s="531"/>
      <c r="B138" s="538"/>
      <c r="C138" s="538"/>
      <c r="D138" s="538"/>
      <c r="E138" s="538"/>
      <c r="F138" s="538"/>
      <c r="G138" s="628"/>
      <c r="H138" s="538"/>
      <c r="I138" s="904"/>
    </row>
    <row r="139" spans="1:9" ht="12.75">
      <c r="A139" s="531"/>
      <c r="B139" s="538"/>
      <c r="C139" s="538"/>
      <c r="D139" s="538"/>
      <c r="E139" s="538"/>
      <c r="F139" s="538"/>
      <c r="G139" s="628"/>
      <c r="H139" s="538"/>
      <c r="I139" s="904"/>
    </row>
    <row r="140" spans="1:9" ht="12.75">
      <c r="A140" s="531"/>
      <c r="B140" s="538"/>
      <c r="C140" s="538"/>
      <c r="D140" s="538"/>
      <c r="E140" s="538"/>
      <c r="F140" s="538"/>
      <c r="G140" s="628"/>
      <c r="H140" s="538"/>
      <c r="I140" s="904"/>
    </row>
    <row r="141" spans="1:9" ht="12.75">
      <c r="A141" s="531"/>
      <c r="B141" s="538"/>
      <c r="C141" s="538"/>
      <c r="D141" s="538"/>
      <c r="E141" s="538"/>
      <c r="F141" s="538"/>
      <c r="G141" s="628"/>
      <c r="H141" s="538"/>
      <c r="I141" s="904"/>
    </row>
    <row r="142" spans="1:9" ht="12.75">
      <c r="A142" s="531"/>
      <c r="B142" s="538"/>
      <c r="C142" s="538"/>
      <c r="D142" s="538"/>
      <c r="E142" s="538"/>
      <c r="F142" s="538"/>
      <c r="G142" s="628"/>
      <c r="H142" s="538"/>
      <c r="I142" s="904"/>
    </row>
    <row r="143" spans="1:9" ht="12.75">
      <c r="A143" s="531"/>
      <c r="B143" s="538"/>
      <c r="C143" s="538"/>
      <c r="D143" s="538"/>
      <c r="E143" s="538"/>
      <c r="F143" s="538"/>
      <c r="G143" s="628"/>
      <c r="H143" s="538"/>
      <c r="I143" s="904"/>
    </row>
    <row r="144" spans="1:9" ht="12.75">
      <c r="A144" s="531"/>
      <c r="B144" s="538"/>
      <c r="C144" s="538"/>
      <c r="D144" s="538"/>
      <c r="E144" s="538"/>
      <c r="F144" s="538"/>
      <c r="G144" s="628"/>
      <c r="H144" s="538"/>
      <c r="I144" s="904"/>
    </row>
    <row r="145" spans="1:9" ht="12.75">
      <c r="A145" s="531"/>
      <c r="B145" s="538"/>
      <c r="C145" s="538"/>
      <c r="D145" s="538"/>
      <c r="E145" s="538"/>
      <c r="F145" s="538"/>
      <c r="G145" s="628"/>
      <c r="H145" s="538"/>
      <c r="I145" s="904"/>
    </row>
    <row r="146" spans="1:9" ht="12.75">
      <c r="A146" s="531"/>
      <c r="B146" s="538"/>
      <c r="C146" s="538"/>
      <c r="D146" s="538"/>
      <c r="E146" s="538"/>
      <c r="F146" s="538"/>
      <c r="G146" s="628"/>
      <c r="H146" s="538"/>
      <c r="I146" s="904"/>
    </row>
    <row r="147" spans="1:9" ht="12.75">
      <c r="A147" s="531"/>
      <c r="B147" s="538"/>
      <c r="C147" s="538"/>
      <c r="D147" s="538"/>
      <c r="E147" s="538"/>
      <c r="F147" s="538"/>
      <c r="G147" s="628"/>
      <c r="H147" s="538"/>
      <c r="I147" s="904"/>
    </row>
    <row r="148" spans="1:9" ht="12.75">
      <c r="A148" s="531"/>
      <c r="B148" s="538"/>
      <c r="C148" s="538"/>
      <c r="D148" s="538"/>
      <c r="E148" s="538"/>
      <c r="F148" s="538"/>
      <c r="G148" s="628"/>
      <c r="H148" s="538"/>
      <c r="I148" s="904"/>
    </row>
    <row r="149" spans="1:9" ht="12.75">
      <c r="A149" s="531"/>
      <c r="B149" s="538"/>
      <c r="C149" s="538"/>
      <c r="D149" s="538"/>
      <c r="E149" s="538"/>
      <c r="F149" s="538"/>
      <c r="G149" s="628"/>
      <c r="H149" s="538"/>
      <c r="I149" s="904"/>
    </row>
    <row r="150" spans="1:9" ht="12.75">
      <c r="A150" s="531"/>
      <c r="B150" s="538"/>
      <c r="C150" s="538"/>
      <c r="D150" s="538"/>
      <c r="E150" s="538"/>
      <c r="F150" s="538"/>
      <c r="G150" s="628"/>
      <c r="H150" s="538"/>
      <c r="I150" s="904"/>
    </row>
    <row r="151" spans="1:9" ht="12.75">
      <c r="A151" s="531"/>
      <c r="B151" s="538"/>
      <c r="C151" s="538"/>
      <c r="D151" s="538"/>
      <c r="E151" s="538"/>
      <c r="F151" s="538"/>
      <c r="G151" s="628"/>
      <c r="H151" s="538"/>
      <c r="I151" s="904"/>
    </row>
    <row r="152" spans="1:9" ht="12.75">
      <c r="A152" s="531"/>
      <c r="B152" s="538"/>
      <c r="C152" s="538"/>
      <c r="D152" s="538"/>
      <c r="E152" s="538"/>
      <c r="F152" s="538"/>
      <c r="G152" s="628"/>
      <c r="H152" s="538"/>
      <c r="I152" s="904"/>
    </row>
    <row r="153" spans="1:9" ht="12.75">
      <c r="A153" s="531"/>
      <c r="B153" s="538"/>
      <c r="C153" s="538"/>
      <c r="D153" s="538"/>
      <c r="E153" s="538"/>
      <c r="F153" s="538"/>
      <c r="G153" s="628"/>
      <c r="H153" s="538"/>
      <c r="I153" s="904"/>
    </row>
    <row r="154" spans="1:9" ht="12.75">
      <c r="A154" s="531"/>
      <c r="B154" s="538"/>
      <c r="C154" s="538"/>
      <c r="D154" s="538"/>
      <c r="E154" s="538"/>
      <c r="F154" s="538"/>
      <c r="G154" s="628"/>
      <c r="H154" s="538"/>
      <c r="I154" s="904"/>
    </row>
    <row r="155" spans="1:9" ht="12.75">
      <c r="A155" s="531"/>
      <c r="B155" s="538"/>
      <c r="C155" s="538"/>
      <c r="D155" s="538"/>
      <c r="E155" s="538"/>
      <c r="F155" s="538"/>
      <c r="G155" s="628"/>
      <c r="H155" s="538"/>
      <c r="I155" s="904"/>
    </row>
    <row r="156" spans="1:9" ht="12.75">
      <c r="A156" s="531"/>
      <c r="B156" s="538"/>
      <c r="C156" s="538"/>
      <c r="D156" s="538"/>
      <c r="E156" s="538"/>
      <c r="F156" s="538"/>
      <c r="G156" s="628"/>
      <c r="H156" s="538"/>
      <c r="I156" s="904"/>
    </row>
    <row r="157" spans="1:9" ht="12.75">
      <c r="A157" s="531"/>
      <c r="B157" s="538"/>
      <c r="C157" s="538"/>
      <c r="D157" s="538"/>
      <c r="E157" s="538"/>
      <c r="F157" s="538"/>
      <c r="G157" s="628"/>
      <c r="H157" s="538"/>
      <c r="I157" s="904"/>
    </row>
    <row r="158" spans="1:9" ht="12.75">
      <c r="A158" s="531"/>
      <c r="B158" s="538"/>
      <c r="C158" s="538"/>
      <c r="D158" s="538"/>
      <c r="E158" s="538"/>
      <c r="F158" s="538"/>
      <c r="G158" s="628"/>
      <c r="H158" s="538"/>
      <c r="I158" s="904"/>
    </row>
    <row r="159" spans="1:9" ht="12.75">
      <c r="A159" s="531"/>
      <c r="B159" s="538"/>
      <c r="C159" s="538"/>
      <c r="D159" s="538"/>
      <c r="E159" s="538"/>
      <c r="F159" s="538"/>
      <c r="G159" s="628"/>
      <c r="H159" s="538"/>
      <c r="I159" s="904"/>
    </row>
    <row r="160" spans="1:9" ht="12.75">
      <c r="A160" s="531"/>
      <c r="B160" s="538"/>
      <c r="C160" s="538"/>
      <c r="D160" s="538"/>
      <c r="E160" s="538"/>
      <c r="F160" s="538"/>
      <c r="G160" s="628"/>
      <c r="H160" s="538"/>
      <c r="I160" s="904"/>
    </row>
    <row r="161" spans="1:9" ht="12.75">
      <c r="A161" s="531"/>
      <c r="B161" s="538"/>
      <c r="C161" s="538"/>
      <c r="D161" s="538"/>
      <c r="E161" s="538"/>
      <c r="F161" s="538"/>
      <c r="G161" s="628"/>
      <c r="H161" s="538"/>
      <c r="I161" s="904"/>
    </row>
    <row r="162" spans="1:9" ht="12.75">
      <c r="A162" s="531"/>
      <c r="B162" s="538"/>
      <c r="C162" s="538"/>
      <c r="D162" s="538"/>
      <c r="E162" s="538"/>
      <c r="F162" s="538"/>
      <c r="G162" s="628"/>
      <c r="H162" s="538"/>
      <c r="I162" s="904"/>
    </row>
    <row r="163" spans="1:9" ht="12.75">
      <c r="A163" s="531"/>
      <c r="B163" s="538"/>
      <c r="C163" s="538"/>
      <c r="D163" s="538"/>
      <c r="E163" s="538"/>
      <c r="F163" s="538"/>
      <c r="G163" s="628"/>
      <c r="H163" s="538"/>
      <c r="I163" s="904"/>
    </row>
    <row r="164" spans="1:9" ht="12.75">
      <c r="A164" s="531"/>
      <c r="B164" s="538"/>
      <c r="C164" s="538"/>
      <c r="D164" s="538"/>
      <c r="E164" s="538"/>
      <c r="F164" s="538"/>
      <c r="G164" s="628"/>
      <c r="H164" s="538"/>
      <c r="I164" s="904"/>
    </row>
    <row r="165" spans="1:9" ht="12.75">
      <c r="A165" s="531"/>
      <c r="B165" s="538"/>
      <c r="C165" s="538"/>
      <c r="D165" s="538"/>
      <c r="E165" s="538"/>
      <c r="F165" s="538"/>
      <c r="G165" s="628"/>
      <c r="H165" s="538"/>
      <c r="I165" s="904"/>
    </row>
    <row r="166" spans="1:9" ht="12.75">
      <c r="A166" s="531"/>
      <c r="B166" s="538"/>
      <c r="C166" s="538"/>
      <c r="D166" s="538"/>
      <c r="E166" s="538"/>
      <c r="F166" s="538"/>
      <c r="G166" s="628"/>
      <c r="H166" s="538"/>
      <c r="I166" s="904"/>
    </row>
    <row r="167" spans="1:9" ht="12.75">
      <c r="A167" s="531"/>
      <c r="B167" s="538"/>
      <c r="C167" s="538"/>
      <c r="D167" s="538"/>
      <c r="E167" s="538"/>
      <c r="F167" s="538"/>
      <c r="G167" s="628"/>
      <c r="H167" s="538"/>
      <c r="I167" s="904"/>
    </row>
    <row r="168" spans="1:9" ht="12.75">
      <c r="A168" s="531"/>
      <c r="B168" s="538"/>
      <c r="C168" s="538"/>
      <c r="D168" s="538"/>
      <c r="E168" s="538"/>
      <c r="F168" s="538"/>
      <c r="G168" s="628"/>
      <c r="H168" s="538"/>
      <c r="I168" s="904"/>
    </row>
    <row r="169" spans="1:9" ht="12.75">
      <c r="A169" s="531"/>
      <c r="B169" s="538"/>
      <c r="C169" s="538"/>
      <c r="D169" s="538"/>
      <c r="E169" s="538"/>
      <c r="F169" s="538"/>
      <c r="G169" s="628"/>
      <c r="H169" s="538"/>
      <c r="I169" s="904"/>
    </row>
    <row r="170" spans="1:9" ht="12.75">
      <c r="A170" s="531"/>
      <c r="B170" s="538"/>
      <c r="C170" s="538"/>
      <c r="D170" s="538"/>
      <c r="E170" s="538"/>
      <c r="F170" s="538"/>
      <c r="G170" s="628"/>
      <c r="H170" s="538"/>
      <c r="I170" s="904"/>
    </row>
    <row r="171" spans="1:9" ht="12.75">
      <c r="A171" s="531"/>
      <c r="B171" s="538"/>
      <c r="C171" s="538"/>
      <c r="D171" s="538"/>
      <c r="E171" s="538"/>
      <c r="F171" s="538"/>
      <c r="G171" s="628"/>
      <c r="H171" s="538"/>
      <c r="I171" s="904"/>
    </row>
    <row r="172" spans="1:9" ht="12.75">
      <c r="A172" s="531"/>
      <c r="B172" s="538"/>
      <c r="C172" s="538"/>
      <c r="D172" s="538"/>
      <c r="E172" s="538"/>
      <c r="F172" s="538"/>
      <c r="G172" s="628"/>
      <c r="H172" s="538"/>
      <c r="I172" s="904"/>
    </row>
    <row r="173" spans="1:9" ht="12.75">
      <c r="A173" s="531"/>
      <c r="B173" s="538"/>
      <c r="C173" s="538"/>
      <c r="D173" s="538"/>
      <c r="E173" s="538"/>
      <c r="F173" s="538"/>
      <c r="G173" s="628"/>
      <c r="H173" s="538"/>
      <c r="I173" s="904"/>
    </row>
    <row r="174" spans="1:9" ht="12.75">
      <c r="A174" s="531"/>
      <c r="B174" s="538"/>
      <c r="C174" s="538"/>
      <c r="D174" s="538"/>
      <c r="E174" s="538"/>
      <c r="F174" s="538"/>
      <c r="G174" s="628"/>
      <c r="H174" s="538"/>
      <c r="I174" s="904"/>
    </row>
    <row r="175" spans="1:9" ht="12.75">
      <c r="A175" s="531"/>
      <c r="B175" s="538"/>
      <c r="C175" s="538"/>
      <c r="D175" s="538"/>
      <c r="E175" s="538"/>
      <c r="F175" s="538"/>
      <c r="G175" s="628"/>
      <c r="H175" s="538"/>
      <c r="I175" s="904"/>
    </row>
    <row r="176" spans="1:9" ht="12.75">
      <c r="A176" s="531"/>
      <c r="B176" s="538"/>
      <c r="C176" s="538"/>
      <c r="D176" s="538"/>
      <c r="E176" s="538"/>
      <c r="F176" s="538"/>
      <c r="G176" s="628"/>
      <c r="H176" s="538"/>
      <c r="I176" s="904"/>
    </row>
    <row r="177" spans="1:9" ht="12.75">
      <c r="A177" s="531"/>
      <c r="B177" s="538"/>
      <c r="C177" s="538"/>
      <c r="D177" s="538"/>
      <c r="E177" s="538"/>
      <c r="F177" s="538"/>
      <c r="G177" s="628"/>
      <c r="H177" s="538"/>
      <c r="I177" s="904"/>
    </row>
    <row r="178" spans="1:9" ht="12.75">
      <c r="A178" s="531"/>
      <c r="B178" s="538"/>
      <c r="C178" s="538"/>
      <c r="D178" s="538"/>
      <c r="E178" s="538"/>
      <c r="F178" s="538"/>
      <c r="G178" s="628"/>
      <c r="H178" s="538"/>
      <c r="I178" s="904"/>
    </row>
    <row r="179" spans="1:9" ht="12.75">
      <c r="A179" s="531"/>
      <c r="B179" s="538"/>
      <c r="C179" s="538"/>
      <c r="D179" s="538"/>
      <c r="E179" s="538"/>
      <c r="F179" s="538"/>
      <c r="G179" s="628"/>
      <c r="H179" s="538"/>
      <c r="I179" s="904"/>
    </row>
    <row r="180" spans="1:9" ht="12.75">
      <c r="A180" s="531"/>
      <c r="B180" s="538"/>
      <c r="C180" s="538"/>
      <c r="D180" s="538"/>
      <c r="E180" s="538"/>
      <c r="F180" s="538"/>
      <c r="G180" s="628"/>
      <c r="H180" s="538"/>
      <c r="I180" s="904"/>
    </row>
    <row r="181" spans="1:9" ht="12.75">
      <c r="A181" s="531"/>
      <c r="B181" s="538"/>
      <c r="C181" s="538"/>
      <c r="D181" s="538"/>
      <c r="E181" s="538"/>
      <c r="F181" s="538"/>
      <c r="G181" s="628"/>
      <c r="H181" s="538"/>
      <c r="I181" s="904"/>
    </row>
    <row r="182" spans="1:9" ht="12.75">
      <c r="A182" s="531"/>
      <c r="B182" s="538"/>
      <c r="C182" s="538"/>
      <c r="D182" s="538"/>
      <c r="E182" s="538"/>
      <c r="F182" s="538"/>
      <c r="G182" s="628"/>
      <c r="H182" s="538"/>
      <c r="I182" s="904"/>
    </row>
    <row r="183" spans="1:9" ht="12.75">
      <c r="A183" s="531"/>
      <c r="B183" s="538"/>
      <c r="C183" s="538"/>
      <c r="D183" s="538"/>
      <c r="E183" s="538"/>
      <c r="F183" s="538"/>
      <c r="G183" s="628"/>
      <c r="H183" s="538"/>
      <c r="I183" s="904"/>
    </row>
    <row r="184" spans="1:9" ht="12.75">
      <c r="A184" s="531"/>
      <c r="B184" s="538"/>
      <c r="C184" s="538"/>
      <c r="D184" s="538"/>
      <c r="E184" s="538"/>
      <c r="F184" s="538"/>
      <c r="G184" s="628"/>
      <c r="H184" s="538"/>
      <c r="I184" s="904"/>
    </row>
    <row r="185" spans="1:9" ht="12.75">
      <c r="A185" s="531"/>
      <c r="B185" s="538"/>
      <c r="C185" s="538"/>
      <c r="D185" s="538"/>
      <c r="E185" s="538"/>
      <c r="F185" s="538"/>
      <c r="G185" s="628"/>
      <c r="H185" s="538"/>
      <c r="I185" s="904"/>
    </row>
    <row r="186" spans="1:9" ht="12.75">
      <c r="A186" s="531"/>
      <c r="B186" s="538"/>
      <c r="C186" s="538"/>
      <c r="D186" s="538"/>
      <c r="E186" s="538"/>
      <c r="F186" s="538"/>
      <c r="G186" s="628"/>
      <c r="H186" s="538"/>
      <c r="I186" s="904"/>
    </row>
    <row r="187" spans="1:9" ht="12.75">
      <c r="A187" s="531"/>
      <c r="B187" s="538"/>
      <c r="C187" s="538"/>
      <c r="D187" s="538"/>
      <c r="E187" s="538"/>
      <c r="F187" s="538"/>
      <c r="G187" s="628"/>
      <c r="H187" s="538"/>
      <c r="I187" s="904"/>
    </row>
    <row r="188" spans="1:9" ht="12.75">
      <c r="A188" s="531"/>
      <c r="B188" s="538"/>
      <c r="C188" s="538"/>
      <c r="D188" s="538"/>
      <c r="E188" s="538"/>
      <c r="F188" s="538"/>
      <c r="G188" s="628"/>
      <c r="H188" s="538"/>
      <c r="I188" s="904"/>
    </row>
    <row r="189" spans="1:9" ht="12.75">
      <c r="A189" s="531"/>
      <c r="B189" s="538"/>
      <c r="C189" s="538"/>
      <c r="D189" s="538"/>
      <c r="E189" s="538"/>
      <c r="F189" s="538"/>
      <c r="G189" s="628"/>
      <c r="H189" s="538"/>
      <c r="I189" s="904"/>
    </row>
  </sheetData>
  <printOptions/>
  <pageMargins left="0.4330708661417323" right="0.07874015748031496" top="0.3937007874015748" bottom="0.551181102362204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7"/>
  <sheetViews>
    <sheetView workbookViewId="0" topLeftCell="A1">
      <pane ySplit="9" topLeftCell="BM64" activePane="bottomLeft" state="frozen"/>
      <selection pane="topLeft" activeCell="A1" sqref="A1"/>
      <selection pane="bottomLeft" activeCell="H64" sqref="H64"/>
    </sheetView>
  </sheetViews>
  <sheetFormatPr defaultColWidth="11.421875" defaultRowHeight="12.75"/>
  <cols>
    <col min="1" max="1" width="4.28125" style="528" customWidth="1"/>
    <col min="2" max="2" width="4.7109375" style="529" customWidth="1"/>
    <col min="3" max="3" width="9.00390625" style="527" customWidth="1"/>
    <col min="4" max="4" width="23.57421875" style="527" customWidth="1"/>
    <col min="5" max="5" width="1.7109375" style="527" customWidth="1"/>
    <col min="6" max="6" width="12.28125" style="527" customWidth="1"/>
    <col min="7" max="7" width="9.140625" style="530" customWidth="1"/>
    <col min="8" max="8" width="22.00390625" style="527" customWidth="1"/>
    <col min="9" max="9" width="4.421875" style="527" customWidth="1"/>
    <col min="10" max="16384" width="11.421875" style="527" customWidth="1"/>
  </cols>
  <sheetData>
    <row r="1" spans="1:9" s="454" customFormat="1" ht="12.75">
      <c r="A1" s="455" t="s">
        <v>140</v>
      </c>
      <c r="B1" s="456"/>
      <c r="C1" s="457"/>
      <c r="D1" s="458"/>
      <c r="E1" s="459"/>
      <c r="F1" s="460"/>
      <c r="G1" s="461"/>
      <c r="H1" s="458"/>
      <c r="I1" s="462"/>
    </row>
    <row r="2" spans="1:9" s="454" customFormat="1" ht="14.25" customHeight="1">
      <c r="A2" s="463" t="s">
        <v>194</v>
      </c>
      <c r="B2" s="464"/>
      <c r="C2" s="465"/>
      <c r="D2" s="466"/>
      <c r="E2" s="459"/>
      <c r="F2" s="458"/>
      <c r="G2" s="461"/>
      <c r="H2" s="460"/>
      <c r="I2" s="452"/>
    </row>
    <row r="3" spans="1:9" s="454" customFormat="1" ht="14.25" customHeight="1" thickBot="1">
      <c r="A3" s="467"/>
      <c r="B3" s="456"/>
      <c r="C3" s="468"/>
      <c r="D3" s="466"/>
      <c r="E3" s="459"/>
      <c r="F3" s="460"/>
      <c r="G3" s="461"/>
      <c r="H3" s="460"/>
      <c r="I3" s="452"/>
    </row>
    <row r="4" spans="1:9" s="454" customFormat="1" ht="12.75">
      <c r="A4" s="469"/>
      <c r="B4" s="470"/>
      <c r="C4" s="471"/>
      <c r="D4" s="472"/>
      <c r="E4" s="473" t="s">
        <v>76</v>
      </c>
      <c r="F4" s="474"/>
      <c r="G4" s="475" t="s">
        <v>2</v>
      </c>
      <c r="H4" s="476"/>
      <c r="I4" s="477" t="s">
        <v>3</v>
      </c>
    </row>
    <row r="5" spans="1:9" s="454" customFormat="1" ht="12" customHeight="1" thickBot="1">
      <c r="A5" s="478" t="s">
        <v>4</v>
      </c>
      <c r="B5" s="479" t="s">
        <v>5</v>
      </c>
      <c r="C5" s="480"/>
      <c r="D5" s="481" t="s">
        <v>6</v>
      </c>
      <c r="E5" s="482" t="s">
        <v>7</v>
      </c>
      <c r="F5" s="483"/>
      <c r="G5" s="484" t="s">
        <v>8</v>
      </c>
      <c r="H5" s="485"/>
      <c r="I5" s="486" t="s">
        <v>9</v>
      </c>
    </row>
    <row r="6" spans="1:9" s="454" customFormat="1" ht="12" customHeight="1">
      <c r="A6" s="487" t="s">
        <v>10</v>
      </c>
      <c r="B6" s="486" t="s">
        <v>11</v>
      </c>
      <c r="C6" s="486" t="s">
        <v>12</v>
      </c>
      <c r="D6" s="485" t="s">
        <v>13</v>
      </c>
      <c r="E6" s="488" t="s">
        <v>14</v>
      </c>
      <c r="F6" s="489"/>
      <c r="G6" s="490" t="s">
        <v>15</v>
      </c>
      <c r="H6" s="481" t="s">
        <v>16</v>
      </c>
      <c r="I6" s="486" t="s">
        <v>17</v>
      </c>
    </row>
    <row r="7" spans="1:9" s="454" customFormat="1" ht="12" customHeight="1">
      <c r="A7" s="487" t="s">
        <v>18</v>
      </c>
      <c r="B7" s="486" t="s">
        <v>19</v>
      </c>
      <c r="C7" s="486" t="s">
        <v>20</v>
      </c>
      <c r="D7" s="485" t="s">
        <v>21</v>
      </c>
      <c r="E7" s="460" t="s">
        <v>22</v>
      </c>
      <c r="F7" s="491"/>
      <c r="G7" s="490" t="s">
        <v>23</v>
      </c>
      <c r="H7" s="485"/>
      <c r="I7" s="486" t="s">
        <v>24</v>
      </c>
    </row>
    <row r="8" spans="1:9" s="454" customFormat="1" ht="12" customHeight="1" thickBot="1">
      <c r="A8" s="487" t="s">
        <v>25</v>
      </c>
      <c r="B8" s="486" t="s">
        <v>26</v>
      </c>
      <c r="C8" s="486"/>
      <c r="D8" s="485"/>
      <c r="E8" s="460"/>
      <c r="F8" s="492"/>
      <c r="G8" s="490" t="s">
        <v>27</v>
      </c>
      <c r="H8" s="485"/>
      <c r="I8" s="486"/>
    </row>
    <row r="9" spans="1:9" s="454" customFormat="1" ht="12" customHeight="1" thickBot="1">
      <c r="A9" s="493">
        <v>1</v>
      </c>
      <c r="B9" s="494">
        <v>2</v>
      </c>
      <c r="C9" s="494">
        <v>3</v>
      </c>
      <c r="D9" s="495">
        <v>4</v>
      </c>
      <c r="E9" s="496"/>
      <c r="F9" s="497">
        <v>5</v>
      </c>
      <c r="G9" s="498">
        <v>6</v>
      </c>
      <c r="H9" s="495">
        <v>7</v>
      </c>
      <c r="I9" s="499">
        <v>8</v>
      </c>
    </row>
    <row r="10" spans="1:9" s="504" customFormat="1" ht="12" customHeight="1">
      <c r="A10" s="500"/>
      <c r="B10" s="886"/>
      <c r="C10" s="878"/>
      <c r="D10" s="884" t="s">
        <v>377</v>
      </c>
      <c r="E10" s="506"/>
      <c r="F10" s="697"/>
      <c r="G10" s="878"/>
      <c r="H10" s="458"/>
      <c r="I10" s="503"/>
    </row>
    <row r="11" spans="1:9" s="504" customFormat="1" ht="12" customHeight="1">
      <c r="A11" s="500"/>
      <c r="B11" s="886"/>
      <c r="C11" s="878"/>
      <c r="D11" s="458"/>
      <c r="E11" s="506"/>
      <c r="F11" s="919"/>
      <c r="G11" s="878"/>
      <c r="H11" s="458"/>
      <c r="I11" s="503"/>
    </row>
    <row r="12" spans="1:9" s="504" customFormat="1" ht="12" customHeight="1">
      <c r="A12" s="878" t="s">
        <v>385</v>
      </c>
      <c r="B12" s="885">
        <v>4661</v>
      </c>
      <c r="C12" s="878">
        <v>111200000</v>
      </c>
      <c r="D12" s="458" t="s">
        <v>196</v>
      </c>
      <c r="E12" s="482" t="s">
        <v>28</v>
      </c>
      <c r="F12" s="915">
        <v>617000</v>
      </c>
      <c r="G12" s="698">
        <v>153000</v>
      </c>
      <c r="H12" s="458" t="s">
        <v>197</v>
      </c>
      <c r="I12" s="507" t="s">
        <v>219</v>
      </c>
    </row>
    <row r="13" spans="1:9" s="504" customFormat="1" ht="12" customHeight="1">
      <c r="A13" s="500"/>
      <c r="B13" s="886"/>
      <c r="C13" s="505"/>
      <c r="D13" s="458" t="s">
        <v>199</v>
      </c>
      <c r="E13" s="506"/>
      <c r="F13" s="915">
        <v>464000</v>
      </c>
      <c r="G13" s="698"/>
      <c r="H13" s="458" t="s">
        <v>200</v>
      </c>
      <c r="I13" s="503"/>
    </row>
    <row r="14" spans="1:9" s="504" customFormat="1" ht="12" customHeight="1">
      <c r="A14" s="500"/>
      <c r="B14" s="886"/>
      <c r="C14" s="505"/>
      <c r="D14" s="458"/>
      <c r="E14" s="506"/>
      <c r="F14" s="915"/>
      <c r="G14" s="698"/>
      <c r="H14" s="458" t="s">
        <v>387</v>
      </c>
      <c r="I14" s="503"/>
    </row>
    <row r="15" spans="1:9" s="504" customFormat="1" ht="12" customHeight="1">
      <c r="A15" s="500"/>
      <c r="B15" s="886"/>
      <c r="C15" s="505"/>
      <c r="D15" s="458"/>
      <c r="E15" s="506"/>
      <c r="F15" s="915"/>
      <c r="G15" s="698"/>
      <c r="H15" s="458" t="s">
        <v>386</v>
      </c>
      <c r="I15" s="503"/>
    </row>
    <row r="16" spans="1:9" s="504" customFormat="1" ht="12" customHeight="1">
      <c r="A16" s="500"/>
      <c r="B16" s="886"/>
      <c r="C16" s="878"/>
      <c r="D16" s="458"/>
      <c r="E16" s="506"/>
      <c r="F16" s="915"/>
      <c r="G16" s="698"/>
      <c r="H16" s="458"/>
      <c r="I16" s="503"/>
    </row>
    <row r="17" spans="1:9" s="504" customFormat="1" ht="12" customHeight="1">
      <c r="A17" s="500"/>
      <c r="B17" s="885">
        <v>4661</v>
      </c>
      <c r="C17" s="888">
        <v>626070000</v>
      </c>
      <c r="D17" s="458" t="s">
        <v>207</v>
      </c>
      <c r="E17" s="482" t="s">
        <v>29</v>
      </c>
      <c r="F17" s="915">
        <v>800</v>
      </c>
      <c r="G17" s="698">
        <v>800</v>
      </c>
      <c r="H17" s="458" t="s">
        <v>208</v>
      </c>
      <c r="I17" s="507" t="s">
        <v>198</v>
      </c>
    </row>
    <row r="18" spans="1:9" s="504" customFormat="1" ht="12" customHeight="1">
      <c r="A18" s="500"/>
      <c r="B18" s="886"/>
      <c r="C18" s="889" t="s">
        <v>365</v>
      </c>
      <c r="D18" s="458" t="s">
        <v>209</v>
      </c>
      <c r="E18" s="506"/>
      <c r="F18" s="915">
        <v>0</v>
      </c>
      <c r="G18" s="698"/>
      <c r="H18" s="458" t="s">
        <v>210</v>
      </c>
      <c r="I18" s="503"/>
    </row>
    <row r="19" spans="1:9" s="504" customFormat="1" ht="12" customHeight="1">
      <c r="A19" s="500"/>
      <c r="B19" s="886"/>
      <c r="C19" s="878"/>
      <c r="D19" s="458" t="s">
        <v>211</v>
      </c>
      <c r="E19" s="506"/>
      <c r="F19" s="915"/>
      <c r="G19" s="698"/>
      <c r="H19" s="458" t="s">
        <v>212</v>
      </c>
      <c r="I19" s="503"/>
    </row>
    <row r="20" spans="1:9" s="504" customFormat="1" ht="12" customHeight="1">
      <c r="A20" s="500"/>
      <c r="B20" s="886"/>
      <c r="C20" s="878"/>
      <c r="D20" s="458"/>
      <c r="E20" s="506"/>
      <c r="F20" s="915"/>
      <c r="G20" s="698"/>
      <c r="H20" s="458"/>
      <c r="I20" s="503"/>
    </row>
    <row r="21" spans="1:9" s="504" customFormat="1" ht="12" customHeight="1">
      <c r="A21" s="500"/>
      <c r="B21" s="886"/>
      <c r="C21" s="878"/>
      <c r="D21" s="884" t="s">
        <v>378</v>
      </c>
      <c r="E21" s="506"/>
      <c r="F21" s="915"/>
      <c r="G21" s="698"/>
      <c r="H21" s="458"/>
      <c r="I21" s="503"/>
    </row>
    <row r="22" spans="1:9" s="504" customFormat="1" ht="12" customHeight="1">
      <c r="A22" s="500"/>
      <c r="B22" s="886"/>
      <c r="C22" s="878"/>
      <c r="D22" s="884"/>
      <c r="E22" s="506"/>
      <c r="F22" s="915"/>
      <c r="G22" s="698"/>
      <c r="H22" s="458"/>
      <c r="I22" s="503"/>
    </row>
    <row r="23" spans="1:9" s="504" customFormat="1" ht="12" customHeight="1">
      <c r="A23" s="878" t="s">
        <v>384</v>
      </c>
      <c r="B23" s="885">
        <v>4662</v>
      </c>
      <c r="C23" s="878">
        <v>111200000</v>
      </c>
      <c r="D23" s="458" t="s">
        <v>196</v>
      </c>
      <c r="E23" s="482" t="s">
        <v>28</v>
      </c>
      <c r="F23" s="915">
        <v>344900</v>
      </c>
      <c r="G23" s="698">
        <v>247000</v>
      </c>
      <c r="H23" s="458" t="s">
        <v>197</v>
      </c>
      <c r="I23" s="507" t="s">
        <v>219</v>
      </c>
    </row>
    <row r="24" spans="1:9" s="504" customFormat="1" ht="12" customHeight="1">
      <c r="A24" s="500"/>
      <c r="B24" s="886"/>
      <c r="C24" s="505"/>
      <c r="D24" s="458" t="s">
        <v>199</v>
      </c>
      <c r="E24" s="506"/>
      <c r="F24" s="915">
        <v>97900</v>
      </c>
      <c r="G24" s="698"/>
      <c r="H24" s="458" t="s">
        <v>200</v>
      </c>
      <c r="I24" s="503"/>
    </row>
    <row r="25" spans="1:9" s="504" customFormat="1" ht="12" customHeight="1">
      <c r="A25" s="500"/>
      <c r="B25" s="886"/>
      <c r="C25" s="505"/>
      <c r="D25" s="458"/>
      <c r="E25" s="506"/>
      <c r="F25" s="915"/>
      <c r="G25" s="698"/>
      <c r="H25" s="458" t="s">
        <v>387</v>
      </c>
      <c r="I25" s="503"/>
    </row>
    <row r="26" spans="1:9" s="504" customFormat="1" ht="12" customHeight="1">
      <c r="A26" s="500"/>
      <c r="B26" s="886"/>
      <c r="C26" s="505"/>
      <c r="D26" s="458"/>
      <c r="E26" s="506"/>
      <c r="F26" s="915"/>
      <c r="G26" s="698"/>
      <c r="H26" s="458" t="s">
        <v>386</v>
      </c>
      <c r="I26" s="503"/>
    </row>
    <row r="27" spans="1:9" s="504" customFormat="1" ht="12" customHeight="1">
      <c r="A27" s="500"/>
      <c r="B27" s="886"/>
      <c r="C27" s="878"/>
      <c r="D27" s="458"/>
      <c r="E27" s="506"/>
      <c r="F27" s="915"/>
      <c r="G27" s="698"/>
      <c r="H27" s="458"/>
      <c r="I27" s="503"/>
    </row>
    <row r="28" spans="1:9" s="504" customFormat="1" ht="12" customHeight="1">
      <c r="A28" s="500"/>
      <c r="B28" s="885">
        <v>4662</v>
      </c>
      <c r="C28" s="888">
        <v>626070000</v>
      </c>
      <c r="D28" s="458" t="s">
        <v>207</v>
      </c>
      <c r="E28" s="482" t="s">
        <v>29</v>
      </c>
      <c r="F28" s="915">
        <v>800</v>
      </c>
      <c r="G28" s="698">
        <v>800</v>
      </c>
      <c r="H28" s="458" t="s">
        <v>208</v>
      </c>
      <c r="I28" s="507" t="s">
        <v>198</v>
      </c>
    </row>
    <row r="29" spans="1:9" s="504" customFormat="1" ht="12" customHeight="1">
      <c r="A29" s="500"/>
      <c r="B29" s="886"/>
      <c r="C29" s="889" t="s">
        <v>365</v>
      </c>
      <c r="D29" s="458" t="s">
        <v>209</v>
      </c>
      <c r="E29" s="506"/>
      <c r="F29" s="915">
        <v>0</v>
      </c>
      <c r="G29" s="698"/>
      <c r="H29" s="458" t="s">
        <v>210</v>
      </c>
      <c r="I29" s="503"/>
    </row>
    <row r="30" spans="1:9" s="504" customFormat="1" ht="12" customHeight="1">
      <c r="A30" s="500"/>
      <c r="B30" s="886"/>
      <c r="C30" s="878"/>
      <c r="D30" s="458" t="s">
        <v>211</v>
      </c>
      <c r="E30" s="506"/>
      <c r="F30" s="915"/>
      <c r="G30" s="698"/>
      <c r="H30" s="458" t="s">
        <v>212</v>
      </c>
      <c r="I30" s="486"/>
    </row>
    <row r="31" spans="1:9" s="504" customFormat="1" ht="12" customHeight="1">
      <c r="A31" s="500"/>
      <c r="B31" s="886"/>
      <c r="C31" s="878"/>
      <c r="D31" s="458"/>
      <c r="E31" s="506"/>
      <c r="F31" s="915"/>
      <c r="G31" s="698"/>
      <c r="H31" s="458"/>
      <c r="I31" s="486"/>
    </row>
    <row r="32" spans="1:9" s="504" customFormat="1" ht="12" customHeight="1">
      <c r="A32" s="500"/>
      <c r="B32" s="886"/>
      <c r="C32" s="878"/>
      <c r="D32" s="884" t="s">
        <v>379</v>
      </c>
      <c r="E32" s="506"/>
      <c r="F32" s="915"/>
      <c r="G32" s="698"/>
      <c r="H32" s="458"/>
      <c r="I32" s="486"/>
    </row>
    <row r="33" spans="1:9" s="504" customFormat="1" ht="12" customHeight="1">
      <c r="A33" s="500"/>
      <c r="B33" s="886"/>
      <c r="C33" s="878"/>
      <c r="D33" s="458"/>
      <c r="E33" s="506"/>
      <c r="F33" s="915"/>
      <c r="G33" s="698"/>
      <c r="H33" s="458"/>
      <c r="I33" s="486"/>
    </row>
    <row r="34" spans="1:9" s="504" customFormat="1" ht="12" customHeight="1">
      <c r="A34" s="878" t="s">
        <v>380</v>
      </c>
      <c r="B34" s="885">
        <v>4663</v>
      </c>
      <c r="C34" s="878">
        <v>111200000</v>
      </c>
      <c r="D34" s="458" t="s">
        <v>196</v>
      </c>
      <c r="E34" s="482" t="s">
        <v>28</v>
      </c>
      <c r="F34" s="915">
        <v>598400</v>
      </c>
      <c r="G34" s="698">
        <v>80500</v>
      </c>
      <c r="H34" s="458" t="s">
        <v>197</v>
      </c>
      <c r="I34" s="507" t="s">
        <v>219</v>
      </c>
    </row>
    <row r="35" spans="1:9" s="504" customFormat="1" ht="12" customHeight="1">
      <c r="A35" s="500"/>
      <c r="B35" s="886"/>
      <c r="C35" s="505"/>
      <c r="D35" s="458" t="s">
        <v>199</v>
      </c>
      <c r="E35" s="506"/>
      <c r="F35" s="915">
        <v>517900</v>
      </c>
      <c r="G35" s="698"/>
      <c r="H35" s="458" t="s">
        <v>200</v>
      </c>
      <c r="I35" s="503"/>
    </row>
    <row r="36" spans="1:9" s="504" customFormat="1" ht="12" customHeight="1">
      <c r="A36" s="500"/>
      <c r="B36" s="886"/>
      <c r="C36" s="505"/>
      <c r="D36" s="458"/>
      <c r="E36" s="506"/>
      <c r="F36" s="915"/>
      <c r="G36" s="698"/>
      <c r="H36" s="458" t="s">
        <v>387</v>
      </c>
      <c r="I36" s="503"/>
    </row>
    <row r="37" spans="1:9" s="504" customFormat="1" ht="12" customHeight="1">
      <c r="A37" s="500"/>
      <c r="B37" s="886"/>
      <c r="C37" s="505"/>
      <c r="D37" s="458"/>
      <c r="E37" s="506"/>
      <c r="F37" s="915"/>
      <c r="G37" s="698"/>
      <c r="H37" s="458" t="s">
        <v>386</v>
      </c>
      <c r="I37" s="503"/>
    </row>
    <row r="38" spans="1:9" s="504" customFormat="1" ht="12" customHeight="1">
      <c r="A38" s="500"/>
      <c r="B38" s="886"/>
      <c r="C38" s="878"/>
      <c r="D38" s="458"/>
      <c r="E38" s="506"/>
      <c r="F38" s="915"/>
      <c r="G38" s="698"/>
      <c r="H38" s="458"/>
      <c r="I38" s="486"/>
    </row>
    <row r="39" spans="1:9" s="504" customFormat="1" ht="12" customHeight="1">
      <c r="A39" s="500"/>
      <c r="B39" s="886"/>
      <c r="C39" s="878"/>
      <c r="D39" s="884" t="s">
        <v>381</v>
      </c>
      <c r="E39" s="506"/>
      <c r="F39" s="915"/>
      <c r="G39" s="698"/>
      <c r="H39" s="458"/>
      <c r="I39" s="486"/>
    </row>
    <row r="40" spans="1:9" s="504" customFormat="1" ht="12" customHeight="1">
      <c r="A40" s="500"/>
      <c r="B40" s="886"/>
      <c r="C40" s="878"/>
      <c r="D40" s="458"/>
      <c r="E40" s="506"/>
      <c r="F40" s="915"/>
      <c r="G40" s="698"/>
      <c r="H40" s="458"/>
      <c r="I40" s="486"/>
    </row>
    <row r="41" spans="1:9" s="504" customFormat="1" ht="12" customHeight="1">
      <c r="A41" s="878" t="s">
        <v>382</v>
      </c>
      <c r="B41" s="885">
        <v>4664</v>
      </c>
      <c r="C41" s="878">
        <v>111200000</v>
      </c>
      <c r="D41" s="458" t="s">
        <v>196</v>
      </c>
      <c r="E41" s="482" t="s">
        <v>28</v>
      </c>
      <c r="F41" s="915">
        <v>357100</v>
      </c>
      <c r="G41" s="698">
        <v>-7000</v>
      </c>
      <c r="H41" s="458" t="s">
        <v>197</v>
      </c>
      <c r="I41" s="507" t="s">
        <v>219</v>
      </c>
    </row>
    <row r="42" spans="1:9" s="504" customFormat="1" ht="12" customHeight="1">
      <c r="A42" s="500"/>
      <c r="B42" s="886"/>
      <c r="C42" s="505"/>
      <c r="D42" s="458" t="s">
        <v>199</v>
      </c>
      <c r="E42" s="506"/>
      <c r="F42" s="915">
        <v>364100</v>
      </c>
      <c r="G42" s="698"/>
      <c r="H42" s="458" t="s">
        <v>200</v>
      </c>
      <c r="I42" s="503"/>
    </row>
    <row r="43" spans="1:9" s="504" customFormat="1" ht="12" customHeight="1">
      <c r="A43" s="500"/>
      <c r="B43" s="886"/>
      <c r="C43" s="505"/>
      <c r="D43" s="458"/>
      <c r="E43" s="506"/>
      <c r="F43" s="915"/>
      <c r="G43" s="698"/>
      <c r="H43" s="458" t="s">
        <v>388</v>
      </c>
      <c r="I43" s="503"/>
    </row>
    <row r="44" spans="1:9" s="504" customFormat="1" ht="12" customHeight="1">
      <c r="A44" s="500"/>
      <c r="B44" s="886"/>
      <c r="C44" s="505"/>
      <c r="D44" s="458"/>
      <c r="E44" s="506"/>
      <c r="F44" s="915"/>
      <c r="G44" s="698"/>
      <c r="H44" s="458" t="s">
        <v>389</v>
      </c>
      <c r="I44" s="503"/>
    </row>
    <row r="45" spans="1:9" s="504" customFormat="1" ht="12" customHeight="1">
      <c r="A45" s="500"/>
      <c r="B45" s="886"/>
      <c r="C45" s="878"/>
      <c r="D45" s="458"/>
      <c r="E45" s="506"/>
      <c r="F45" s="915"/>
      <c r="G45" s="698"/>
      <c r="H45" s="458"/>
      <c r="I45" s="486"/>
    </row>
    <row r="46" spans="1:9" s="504" customFormat="1" ht="12" customHeight="1">
      <c r="A46" s="500"/>
      <c r="B46" s="885">
        <v>4664</v>
      </c>
      <c r="C46" s="888">
        <v>626070000</v>
      </c>
      <c r="D46" s="458" t="s">
        <v>207</v>
      </c>
      <c r="E46" s="482" t="s">
        <v>29</v>
      </c>
      <c r="F46" s="915">
        <v>800</v>
      </c>
      <c r="G46" s="698">
        <v>800</v>
      </c>
      <c r="H46" s="458" t="s">
        <v>208</v>
      </c>
      <c r="I46" s="507" t="s">
        <v>198</v>
      </c>
    </row>
    <row r="47" spans="1:9" s="504" customFormat="1" ht="12" customHeight="1">
      <c r="A47" s="500"/>
      <c r="B47" s="886"/>
      <c r="C47" s="889" t="s">
        <v>365</v>
      </c>
      <c r="D47" s="458" t="s">
        <v>209</v>
      </c>
      <c r="E47" s="506"/>
      <c r="F47" s="915">
        <v>0</v>
      </c>
      <c r="G47" s="698"/>
      <c r="H47" s="458" t="s">
        <v>210</v>
      </c>
      <c r="I47" s="503"/>
    </row>
    <row r="48" spans="1:9" s="504" customFormat="1" ht="12" customHeight="1">
      <c r="A48" s="500"/>
      <c r="B48" s="886"/>
      <c r="C48" s="878"/>
      <c r="D48" s="458" t="s">
        <v>211</v>
      </c>
      <c r="E48" s="506"/>
      <c r="F48" s="915"/>
      <c r="G48" s="698"/>
      <c r="H48" s="458" t="s">
        <v>212</v>
      </c>
      <c r="I48" s="503"/>
    </row>
    <row r="49" spans="1:9" s="504" customFormat="1" ht="12" customHeight="1">
      <c r="A49" s="500"/>
      <c r="B49" s="886"/>
      <c r="C49" s="878"/>
      <c r="D49" s="458"/>
      <c r="E49" s="506"/>
      <c r="F49" s="915"/>
      <c r="G49" s="698"/>
      <c r="H49" s="458"/>
      <c r="I49" s="503"/>
    </row>
    <row r="50" spans="1:9" s="504" customFormat="1" ht="12" customHeight="1">
      <c r="A50" s="500"/>
      <c r="B50" s="886"/>
      <c r="C50" s="878"/>
      <c r="D50" s="458"/>
      <c r="E50" s="506"/>
      <c r="F50" s="915"/>
      <c r="G50" s="698"/>
      <c r="H50" s="458"/>
      <c r="I50" s="503"/>
    </row>
    <row r="51" spans="1:9" s="504" customFormat="1" ht="12" customHeight="1">
      <c r="A51" s="500"/>
      <c r="B51" s="886"/>
      <c r="C51" s="878"/>
      <c r="D51" s="458"/>
      <c r="E51" s="506"/>
      <c r="F51" s="915"/>
      <c r="G51" s="698"/>
      <c r="H51" s="458"/>
      <c r="I51" s="503"/>
    </row>
    <row r="52" spans="1:9" s="504" customFormat="1" ht="12" customHeight="1">
      <c r="A52" s="500"/>
      <c r="B52" s="886"/>
      <c r="C52" s="878"/>
      <c r="D52" s="458"/>
      <c r="E52" s="506"/>
      <c r="F52" s="915"/>
      <c r="G52" s="698"/>
      <c r="H52" s="458"/>
      <c r="I52" s="503"/>
    </row>
    <row r="53" spans="1:9" s="504" customFormat="1" ht="12" customHeight="1">
      <c r="A53" s="500"/>
      <c r="B53" s="886"/>
      <c r="C53" s="878"/>
      <c r="D53" s="458"/>
      <c r="E53" s="506"/>
      <c r="F53" s="915"/>
      <c r="G53" s="698"/>
      <c r="H53" s="458"/>
      <c r="I53" s="503"/>
    </row>
    <row r="54" spans="1:9" s="504" customFormat="1" ht="12" customHeight="1">
      <c r="A54" s="500"/>
      <c r="B54" s="886"/>
      <c r="C54" s="878"/>
      <c r="D54" s="458"/>
      <c r="E54" s="506"/>
      <c r="F54" s="915"/>
      <c r="G54" s="698"/>
      <c r="H54" s="458"/>
      <c r="I54" s="503"/>
    </row>
    <row r="55" spans="1:9" s="504" customFormat="1" ht="12" customHeight="1">
      <c r="A55" s="500"/>
      <c r="B55" s="886"/>
      <c r="C55" s="878"/>
      <c r="D55" s="458"/>
      <c r="E55" s="506"/>
      <c r="F55" s="915"/>
      <c r="G55" s="698"/>
      <c r="H55" s="458"/>
      <c r="I55" s="503"/>
    </row>
    <row r="56" spans="1:9" s="504" customFormat="1" ht="12" customHeight="1">
      <c r="A56" s="500"/>
      <c r="B56" s="886"/>
      <c r="C56" s="878"/>
      <c r="D56" s="458"/>
      <c r="E56" s="506"/>
      <c r="F56" s="915"/>
      <c r="G56" s="698"/>
      <c r="H56" s="458"/>
      <c r="I56" s="503"/>
    </row>
    <row r="57" spans="1:9" s="504" customFormat="1" ht="12" customHeight="1">
      <c r="A57" s="500"/>
      <c r="B57" s="886"/>
      <c r="C57" s="878"/>
      <c r="D57" s="458"/>
      <c r="E57" s="506"/>
      <c r="F57" s="915"/>
      <c r="G57" s="698"/>
      <c r="H57" s="458"/>
      <c r="I57" s="503"/>
    </row>
    <row r="58" spans="1:9" s="504" customFormat="1" ht="12" customHeight="1">
      <c r="A58" s="500"/>
      <c r="B58" s="886"/>
      <c r="C58" s="878"/>
      <c r="D58" s="458"/>
      <c r="E58" s="506"/>
      <c r="F58" s="915"/>
      <c r="G58" s="698"/>
      <c r="H58" s="458"/>
      <c r="I58" s="503"/>
    </row>
    <row r="59" spans="1:9" s="504" customFormat="1" ht="12" customHeight="1">
      <c r="A59" s="500"/>
      <c r="B59" s="886"/>
      <c r="C59" s="878"/>
      <c r="D59" s="458"/>
      <c r="E59" s="506"/>
      <c r="F59" s="915"/>
      <c r="G59" s="698"/>
      <c r="H59" s="458"/>
      <c r="I59" s="503"/>
    </row>
    <row r="60" spans="1:9" s="504" customFormat="1" ht="12" customHeight="1">
      <c r="A60" s="500"/>
      <c r="B60" s="886"/>
      <c r="C60" s="878"/>
      <c r="D60" s="458"/>
      <c r="E60" s="506"/>
      <c r="F60" s="915"/>
      <c r="G60" s="698"/>
      <c r="H60" s="458"/>
      <c r="I60" s="503"/>
    </row>
    <row r="61" spans="1:9" s="504" customFormat="1" ht="12" customHeight="1">
      <c r="A61" s="500"/>
      <c r="B61" s="886"/>
      <c r="C61" s="878"/>
      <c r="D61" s="458"/>
      <c r="E61" s="506"/>
      <c r="F61" s="915"/>
      <c r="G61" s="698"/>
      <c r="H61" s="458"/>
      <c r="I61" s="503"/>
    </row>
    <row r="62" spans="1:9" s="504" customFormat="1" ht="12" customHeight="1">
      <c r="A62" s="500"/>
      <c r="B62" s="886"/>
      <c r="C62" s="878"/>
      <c r="D62" s="458"/>
      <c r="E62" s="506"/>
      <c r="F62" s="915"/>
      <c r="G62" s="698"/>
      <c r="H62" s="458"/>
      <c r="I62" s="503"/>
    </row>
    <row r="63" spans="1:9" s="504" customFormat="1" ht="12" customHeight="1">
      <c r="A63" s="500"/>
      <c r="B63" s="886"/>
      <c r="C63" s="878"/>
      <c r="D63" s="458"/>
      <c r="E63" s="506"/>
      <c r="F63" s="915"/>
      <c r="G63" s="698"/>
      <c r="H63" s="458"/>
      <c r="I63" s="503"/>
    </row>
    <row r="64" spans="1:9" s="504" customFormat="1" ht="12" customHeight="1">
      <c r="A64" s="500"/>
      <c r="B64" s="886"/>
      <c r="C64" s="878"/>
      <c r="D64" s="458"/>
      <c r="E64" s="506"/>
      <c r="F64" s="915"/>
      <c r="G64" s="698"/>
      <c r="H64" s="458"/>
      <c r="I64" s="503"/>
    </row>
    <row r="65" spans="1:9" s="504" customFormat="1" ht="12" customHeight="1" thickBot="1">
      <c r="A65" s="891"/>
      <c r="B65" s="892"/>
      <c r="C65" s="893"/>
      <c r="D65" s="894"/>
      <c r="E65" s="895"/>
      <c r="F65" s="916"/>
      <c r="G65" s="914"/>
      <c r="H65" s="894"/>
      <c r="I65" s="896"/>
    </row>
    <row r="66" spans="1:9" s="504" customFormat="1" ht="12" customHeight="1">
      <c r="A66" s="500"/>
      <c r="B66" s="886"/>
      <c r="C66" s="878"/>
      <c r="D66" s="884" t="s">
        <v>383</v>
      </c>
      <c r="E66" s="921"/>
      <c r="F66" s="915"/>
      <c r="G66" s="698"/>
      <c r="H66" s="458"/>
      <c r="I66" s="503"/>
    </row>
    <row r="67" spans="1:9" s="504" customFormat="1" ht="12" customHeight="1">
      <c r="A67" s="500"/>
      <c r="B67" s="886"/>
      <c r="C67" s="878"/>
      <c r="D67" s="458"/>
      <c r="E67" s="506"/>
      <c r="F67" s="915"/>
      <c r="G67" s="698"/>
      <c r="H67" s="458"/>
      <c r="I67" s="503"/>
    </row>
    <row r="68" spans="1:9" s="504" customFormat="1" ht="12" customHeight="1">
      <c r="A68" s="878" t="s">
        <v>195</v>
      </c>
      <c r="B68" s="885">
        <v>4666</v>
      </c>
      <c r="C68" s="878">
        <v>111200000</v>
      </c>
      <c r="D68" s="458" t="s">
        <v>196</v>
      </c>
      <c r="E68" s="482" t="str">
        <f>IF(C68="","",IF(C68&lt;=399999000,"E","A"))</f>
        <v>E</v>
      </c>
      <c r="F68" s="915">
        <v>342900</v>
      </c>
      <c r="G68" s="698">
        <f>F68-F69</f>
        <v>208000</v>
      </c>
      <c r="H68" s="458" t="s">
        <v>197</v>
      </c>
      <c r="I68" s="507" t="s">
        <v>198</v>
      </c>
    </row>
    <row r="69" spans="1:9" s="504" customFormat="1" ht="12" customHeight="1">
      <c r="A69" s="500"/>
      <c r="B69" s="886"/>
      <c r="C69" s="505"/>
      <c r="D69" s="458" t="s">
        <v>199</v>
      </c>
      <c r="E69" s="506"/>
      <c r="F69" s="915">
        <v>134900</v>
      </c>
      <c r="G69" s="698"/>
      <c r="H69" s="458" t="s">
        <v>200</v>
      </c>
      <c r="I69" s="503"/>
    </row>
    <row r="70" spans="1:9" s="504" customFormat="1" ht="12" customHeight="1">
      <c r="A70" s="500"/>
      <c r="B70" s="886"/>
      <c r="C70" s="505"/>
      <c r="D70" s="458"/>
      <c r="E70" s="506"/>
      <c r="F70" s="915"/>
      <c r="G70" s="698"/>
      <c r="H70" s="458"/>
      <c r="I70" s="486"/>
    </row>
    <row r="71" spans="1:9" s="504" customFormat="1" ht="12" customHeight="1">
      <c r="A71" s="878" t="s">
        <v>195</v>
      </c>
      <c r="B71" s="885">
        <v>4666</v>
      </c>
      <c r="C71" s="878">
        <v>111492000</v>
      </c>
      <c r="D71" s="458" t="s">
        <v>201</v>
      </c>
      <c r="E71" s="482" t="str">
        <f>IF(C71="","",IF(C71&lt;=399999000,"E","A"))</f>
        <v>E</v>
      </c>
      <c r="F71" s="915">
        <v>541100</v>
      </c>
      <c r="G71" s="698">
        <f>F71-F72</f>
        <v>54000</v>
      </c>
      <c r="H71" s="508" t="s">
        <v>202</v>
      </c>
      <c r="I71" s="507" t="s">
        <v>198</v>
      </c>
    </row>
    <row r="72" spans="1:9" s="504" customFormat="1" ht="12" customHeight="1">
      <c r="A72" s="500"/>
      <c r="B72" s="886"/>
      <c r="C72" s="505"/>
      <c r="D72" s="458" t="s">
        <v>203</v>
      </c>
      <c r="E72" s="506"/>
      <c r="F72" s="915">
        <v>487100</v>
      </c>
      <c r="G72" s="698"/>
      <c r="H72" s="458"/>
      <c r="I72" s="503"/>
    </row>
    <row r="73" spans="1:9" s="504" customFormat="1" ht="12" customHeight="1">
      <c r="A73" s="500"/>
      <c r="B73" s="886"/>
      <c r="C73" s="505"/>
      <c r="D73" s="458" t="s">
        <v>204</v>
      </c>
      <c r="E73" s="506"/>
      <c r="F73" s="915"/>
      <c r="G73" s="698"/>
      <c r="H73" s="453"/>
      <c r="I73" s="503"/>
    </row>
    <row r="74" spans="1:9" s="504" customFormat="1" ht="12" customHeight="1">
      <c r="A74" s="500"/>
      <c r="B74" s="886"/>
      <c r="C74" s="505"/>
      <c r="D74" s="458"/>
      <c r="E74" s="506"/>
      <c r="F74" s="915"/>
      <c r="G74" s="698"/>
      <c r="H74" s="453"/>
      <c r="I74" s="503"/>
    </row>
    <row r="75" spans="1:9" s="504" customFormat="1" ht="12" customHeight="1">
      <c r="A75" s="878" t="s">
        <v>195</v>
      </c>
      <c r="B75" s="885">
        <v>4666</v>
      </c>
      <c r="C75" s="878">
        <v>111494000</v>
      </c>
      <c r="D75" s="458" t="s">
        <v>205</v>
      </c>
      <c r="E75" s="482" t="str">
        <f>IF(C75="","",IF(C75&lt;=399999000,"E","A"))</f>
        <v>E</v>
      </c>
      <c r="F75" s="915">
        <v>220200</v>
      </c>
      <c r="G75" s="698">
        <f>F75-F76</f>
        <v>16000</v>
      </c>
      <c r="H75" s="508" t="s">
        <v>202</v>
      </c>
      <c r="I75" s="507" t="s">
        <v>198</v>
      </c>
    </row>
    <row r="76" spans="1:9" s="504" customFormat="1" ht="12" customHeight="1">
      <c r="A76" s="500"/>
      <c r="B76" s="886"/>
      <c r="C76" s="878"/>
      <c r="D76" s="458" t="s">
        <v>206</v>
      </c>
      <c r="E76" s="506"/>
      <c r="F76" s="915">
        <v>204200</v>
      </c>
      <c r="G76" s="698"/>
      <c r="H76" s="458"/>
      <c r="I76" s="503"/>
    </row>
    <row r="77" spans="1:9" s="504" customFormat="1" ht="12" customHeight="1">
      <c r="A77" s="500"/>
      <c r="B77" s="886"/>
      <c r="C77" s="878"/>
      <c r="D77" s="458"/>
      <c r="E77" s="506"/>
      <c r="F77" s="915"/>
      <c r="G77" s="698"/>
      <c r="H77" s="458"/>
      <c r="I77" s="503"/>
    </row>
    <row r="78" spans="1:9" s="504" customFormat="1" ht="12" customHeight="1">
      <c r="A78" s="500"/>
      <c r="B78" s="885">
        <v>4666</v>
      </c>
      <c r="C78" s="888">
        <v>626070000</v>
      </c>
      <c r="D78" s="458" t="s">
        <v>207</v>
      </c>
      <c r="E78" s="482" t="str">
        <f>IF(C78="","",IF(C78&lt;=399999000,"E","A"))</f>
        <v>A</v>
      </c>
      <c r="F78" s="915">
        <v>800</v>
      </c>
      <c r="G78" s="698">
        <f>F78-F79</f>
        <v>800</v>
      </c>
      <c r="H78" s="458" t="s">
        <v>208</v>
      </c>
      <c r="I78" s="507" t="s">
        <v>198</v>
      </c>
    </row>
    <row r="79" spans="1:9" s="504" customFormat="1" ht="12" customHeight="1">
      <c r="A79" s="500"/>
      <c r="B79" s="886"/>
      <c r="C79" s="889" t="s">
        <v>365</v>
      </c>
      <c r="D79" s="458" t="s">
        <v>209</v>
      </c>
      <c r="E79" s="506"/>
      <c r="F79" s="915">
        <v>0</v>
      </c>
      <c r="G79" s="698"/>
      <c r="H79" s="458" t="s">
        <v>210</v>
      </c>
      <c r="I79" s="503"/>
    </row>
    <row r="80" spans="1:9" s="504" customFormat="1" ht="12.75" customHeight="1">
      <c r="A80" s="500"/>
      <c r="B80" s="887"/>
      <c r="C80" s="507"/>
      <c r="D80" s="877" t="s">
        <v>211</v>
      </c>
      <c r="E80" s="917"/>
      <c r="F80" s="919"/>
      <c r="G80" s="502"/>
      <c r="H80" s="458" t="s">
        <v>212</v>
      </c>
      <c r="I80" s="503"/>
    </row>
    <row r="81" spans="1:9" s="504" customFormat="1" ht="12.75" customHeight="1" thickBot="1">
      <c r="A81" s="510"/>
      <c r="B81" s="511"/>
      <c r="C81" s="512"/>
      <c r="D81" s="509"/>
      <c r="E81" s="918"/>
      <c r="F81" s="920"/>
      <c r="G81" s="502"/>
      <c r="H81" s="501"/>
      <c r="I81" s="503"/>
    </row>
    <row r="82" spans="1:9" s="504" customFormat="1" ht="12.75">
      <c r="A82" s="513"/>
      <c r="B82" s="501"/>
      <c r="C82" s="514"/>
      <c r="D82" s="515" t="s">
        <v>30</v>
      </c>
      <c r="E82" s="516"/>
      <c r="F82" s="517" t="s">
        <v>1</v>
      </c>
      <c r="G82" s="518">
        <v>751500</v>
      </c>
      <c r="H82" s="516"/>
      <c r="I82" s="514"/>
    </row>
    <row r="83" spans="1:9" s="504" customFormat="1" ht="13.5" thickBot="1">
      <c r="A83" s="519"/>
      <c r="B83" s="520"/>
      <c r="C83" s="521"/>
      <c r="D83" s="522" t="str">
        <f>A2</f>
        <v>Epl. 4C</v>
      </c>
      <c r="E83" s="520"/>
      <c r="F83" s="523" t="s">
        <v>0</v>
      </c>
      <c r="G83" s="524">
        <v>3200</v>
      </c>
      <c r="H83" s="520"/>
      <c r="I83" s="521"/>
    </row>
    <row r="84" spans="1:9" s="504" customFormat="1" ht="12.75">
      <c r="A84" s="451"/>
      <c r="B84" s="453"/>
      <c r="C84" s="453"/>
      <c r="D84" s="453"/>
      <c r="E84" s="453"/>
      <c r="F84" s="453"/>
      <c r="G84" s="525"/>
      <c r="H84" s="453"/>
      <c r="I84" s="453"/>
    </row>
    <row r="85" spans="1:9" s="504" customFormat="1" ht="12.75">
      <c r="A85" s="451"/>
      <c r="B85" s="453"/>
      <c r="C85" s="453"/>
      <c r="D85" s="453"/>
      <c r="E85" s="453"/>
      <c r="F85" s="453"/>
      <c r="G85" s="525"/>
      <c r="H85" s="453"/>
      <c r="I85" s="453"/>
    </row>
    <row r="86" spans="1:9" s="504" customFormat="1" ht="12.75">
      <c r="A86" s="451"/>
      <c r="B86" s="453"/>
      <c r="C86" s="453"/>
      <c r="D86" s="453"/>
      <c r="E86" s="453"/>
      <c r="F86" s="453"/>
      <c r="G86" s="525"/>
      <c r="H86" s="453"/>
      <c r="I86" s="453"/>
    </row>
    <row r="87" spans="1:9" s="504" customFormat="1" ht="12.75">
      <c r="A87" s="451"/>
      <c r="B87" s="453"/>
      <c r="C87" s="453"/>
      <c r="D87" s="453"/>
      <c r="E87" s="453"/>
      <c r="F87" s="453"/>
      <c r="G87" s="525"/>
      <c r="H87" s="453"/>
      <c r="I87" s="453"/>
    </row>
    <row r="88" spans="1:9" s="504" customFormat="1" ht="12.75">
      <c r="A88" s="451"/>
      <c r="B88" s="453"/>
      <c r="C88" s="453"/>
      <c r="D88" s="453"/>
      <c r="E88" s="453"/>
      <c r="F88" s="453"/>
      <c r="G88" s="525"/>
      <c r="H88" s="453"/>
      <c r="I88" s="453"/>
    </row>
    <row r="89" spans="1:9" s="504" customFormat="1" ht="12.75">
      <c r="A89" s="451"/>
      <c r="B89" s="453"/>
      <c r="C89" s="453"/>
      <c r="D89" s="453"/>
      <c r="E89" s="453"/>
      <c r="F89" s="453"/>
      <c r="G89" s="525"/>
      <c r="H89" s="453"/>
      <c r="I89" s="453"/>
    </row>
    <row r="90" spans="1:9" s="504" customFormat="1" ht="12.75">
      <c r="A90" s="451"/>
      <c r="B90" s="453"/>
      <c r="C90" s="453"/>
      <c r="D90" s="453"/>
      <c r="E90" s="453"/>
      <c r="F90" s="453"/>
      <c r="G90" s="525"/>
      <c r="H90" s="453"/>
      <c r="I90" s="453"/>
    </row>
    <row r="91" spans="1:9" s="504" customFormat="1" ht="12.75">
      <c r="A91" s="451"/>
      <c r="B91" s="453"/>
      <c r="C91" s="453"/>
      <c r="D91" s="453"/>
      <c r="E91" s="453"/>
      <c r="F91" s="453"/>
      <c r="G91" s="525"/>
      <c r="H91" s="453"/>
      <c r="I91" s="453"/>
    </row>
    <row r="92" spans="1:9" s="504" customFormat="1" ht="12.75">
      <c r="A92" s="451"/>
      <c r="B92" s="453"/>
      <c r="C92" s="453"/>
      <c r="D92" s="453"/>
      <c r="E92" s="453"/>
      <c r="F92" s="453"/>
      <c r="G92" s="525"/>
      <c r="H92" s="453"/>
      <c r="I92" s="453"/>
    </row>
    <row r="93" spans="1:9" s="504" customFormat="1" ht="12.75">
      <c r="A93" s="451"/>
      <c r="B93" s="453"/>
      <c r="C93" s="453"/>
      <c r="D93" s="453"/>
      <c r="E93" s="453"/>
      <c r="F93" s="453"/>
      <c r="G93" s="525"/>
      <c r="H93" s="453"/>
      <c r="I93" s="453"/>
    </row>
    <row r="94" spans="1:9" s="504" customFormat="1" ht="12.75">
      <c r="A94" s="451"/>
      <c r="B94" s="453"/>
      <c r="C94" s="453"/>
      <c r="D94" s="453"/>
      <c r="E94" s="453"/>
      <c r="F94" s="453"/>
      <c r="G94" s="525"/>
      <c r="H94" s="453"/>
      <c r="I94" s="453"/>
    </row>
    <row r="95" spans="1:9" s="504" customFormat="1" ht="12.75">
      <c r="A95" s="451"/>
      <c r="B95" s="453"/>
      <c r="C95" s="453"/>
      <c r="D95" s="453"/>
      <c r="E95" s="453"/>
      <c r="F95" s="453"/>
      <c r="G95" s="525"/>
      <c r="H95" s="453"/>
      <c r="I95" s="453"/>
    </row>
    <row r="96" spans="1:9" s="504" customFormat="1" ht="12.75">
      <c r="A96" s="451"/>
      <c r="B96" s="453"/>
      <c r="C96" s="453"/>
      <c r="D96" s="453"/>
      <c r="E96" s="453"/>
      <c r="F96" s="453"/>
      <c r="G96" s="525"/>
      <c r="H96" s="453"/>
      <c r="I96" s="453"/>
    </row>
    <row r="97" spans="1:14" s="526" customFormat="1" ht="12.75">
      <c r="A97" s="451"/>
      <c r="B97" s="453"/>
      <c r="C97" s="453"/>
      <c r="D97" s="453"/>
      <c r="E97" s="453"/>
      <c r="F97" s="453"/>
      <c r="G97" s="525"/>
      <c r="H97" s="453"/>
      <c r="I97" s="453"/>
      <c r="J97" s="504"/>
      <c r="K97" s="504"/>
      <c r="L97" s="504"/>
      <c r="M97" s="504"/>
      <c r="N97" s="504"/>
    </row>
    <row r="98" spans="1:14" s="526" customFormat="1" ht="12.75">
      <c r="A98" s="451"/>
      <c r="B98" s="453"/>
      <c r="C98" s="453"/>
      <c r="D98" s="453"/>
      <c r="E98" s="453"/>
      <c r="F98" s="453"/>
      <c r="G98" s="525"/>
      <c r="H98" s="453"/>
      <c r="I98" s="453"/>
      <c r="J98" s="504"/>
      <c r="K98" s="504"/>
      <c r="L98" s="504"/>
      <c r="M98" s="504"/>
      <c r="N98" s="504"/>
    </row>
    <row r="99" spans="1:14" s="526" customFormat="1" ht="12.75">
      <c r="A99" s="451"/>
      <c r="B99" s="453"/>
      <c r="C99" s="453"/>
      <c r="D99" s="453"/>
      <c r="E99" s="453"/>
      <c r="F99" s="453"/>
      <c r="G99" s="525"/>
      <c r="H99" s="453"/>
      <c r="I99" s="453"/>
      <c r="J99" s="504"/>
      <c r="K99" s="504"/>
      <c r="L99" s="504"/>
      <c r="M99" s="504"/>
      <c r="N99" s="504"/>
    </row>
    <row r="100" spans="1:14" s="526" customFormat="1" ht="12.75">
      <c r="A100" s="451"/>
      <c r="B100" s="453"/>
      <c r="C100" s="453"/>
      <c r="D100" s="453"/>
      <c r="E100" s="453"/>
      <c r="F100" s="453"/>
      <c r="G100" s="525"/>
      <c r="H100" s="453"/>
      <c r="I100" s="453"/>
      <c r="J100" s="504"/>
      <c r="K100" s="504"/>
      <c r="L100" s="504"/>
      <c r="M100" s="504"/>
      <c r="N100" s="504"/>
    </row>
    <row r="101" spans="1:14" s="526" customFormat="1" ht="12.75">
      <c r="A101" s="451"/>
      <c r="B101" s="453"/>
      <c r="C101" s="453"/>
      <c r="D101" s="453"/>
      <c r="E101" s="453"/>
      <c r="F101" s="453"/>
      <c r="G101" s="525"/>
      <c r="H101" s="453"/>
      <c r="I101" s="453"/>
      <c r="J101" s="504"/>
      <c r="K101" s="504"/>
      <c r="L101" s="504"/>
      <c r="M101" s="504"/>
      <c r="N101" s="504"/>
    </row>
    <row r="102" spans="1:14" s="526" customFormat="1" ht="12.75">
      <c r="A102" s="451"/>
      <c r="B102" s="453"/>
      <c r="C102" s="453"/>
      <c r="D102" s="453"/>
      <c r="E102" s="453"/>
      <c r="F102" s="453"/>
      <c r="G102" s="525"/>
      <c r="H102" s="453"/>
      <c r="I102" s="453"/>
      <c r="J102" s="504"/>
      <c r="K102" s="504"/>
      <c r="L102" s="504"/>
      <c r="M102" s="504"/>
      <c r="N102" s="504"/>
    </row>
    <row r="103" spans="1:14" s="526" customFormat="1" ht="12.75">
      <c r="A103" s="451"/>
      <c r="B103" s="453"/>
      <c r="C103" s="453"/>
      <c r="D103" s="453"/>
      <c r="E103" s="453"/>
      <c r="F103" s="453"/>
      <c r="G103" s="525"/>
      <c r="H103" s="453"/>
      <c r="I103" s="453"/>
      <c r="J103" s="504"/>
      <c r="K103" s="504"/>
      <c r="L103" s="504"/>
      <c r="M103" s="504"/>
      <c r="N103" s="504"/>
    </row>
    <row r="104" spans="1:9" s="526" customFormat="1" ht="12.75">
      <c r="A104" s="451"/>
      <c r="B104" s="453"/>
      <c r="C104" s="453"/>
      <c r="D104" s="453"/>
      <c r="E104" s="453"/>
      <c r="F104" s="453"/>
      <c r="G104" s="525"/>
      <c r="H104" s="453"/>
      <c r="I104" s="453"/>
    </row>
    <row r="105" spans="1:9" s="526" customFormat="1" ht="12.75">
      <c r="A105" s="451"/>
      <c r="B105" s="453"/>
      <c r="C105" s="453"/>
      <c r="D105" s="453"/>
      <c r="E105" s="453"/>
      <c r="F105" s="453"/>
      <c r="G105" s="525"/>
      <c r="H105" s="453"/>
      <c r="I105" s="453"/>
    </row>
    <row r="106" spans="1:9" s="526" customFormat="1" ht="12.75">
      <c r="A106" s="451"/>
      <c r="B106" s="453"/>
      <c r="C106" s="453"/>
      <c r="D106" s="453"/>
      <c r="E106" s="453"/>
      <c r="F106" s="453"/>
      <c r="G106" s="525"/>
      <c r="H106" s="453"/>
      <c r="I106" s="453"/>
    </row>
    <row r="107" spans="1:9" s="526" customFormat="1" ht="12.75">
      <c r="A107" s="451"/>
      <c r="B107" s="453"/>
      <c r="C107" s="453"/>
      <c r="D107" s="453"/>
      <c r="E107" s="453"/>
      <c r="F107" s="453"/>
      <c r="G107" s="525"/>
      <c r="H107" s="453"/>
      <c r="I107" s="453"/>
    </row>
    <row r="108" spans="1:9" s="526" customFormat="1" ht="12.75">
      <c r="A108" s="451"/>
      <c r="B108" s="453"/>
      <c r="C108" s="453"/>
      <c r="D108" s="453"/>
      <c r="E108" s="453"/>
      <c r="F108" s="453"/>
      <c r="G108" s="525"/>
      <c r="H108" s="453"/>
      <c r="I108" s="453"/>
    </row>
    <row r="109" spans="1:9" s="526" customFormat="1" ht="12.75">
      <c r="A109" s="451"/>
      <c r="B109" s="453"/>
      <c r="C109" s="453"/>
      <c r="D109" s="453"/>
      <c r="E109" s="453"/>
      <c r="F109" s="453"/>
      <c r="G109" s="525"/>
      <c r="H109" s="453"/>
      <c r="I109" s="453"/>
    </row>
    <row r="110" spans="1:9" s="526" customFormat="1" ht="12.75">
      <c r="A110" s="451"/>
      <c r="B110" s="453"/>
      <c r="C110" s="453"/>
      <c r="D110" s="453"/>
      <c r="E110" s="453"/>
      <c r="F110" s="453"/>
      <c r="G110" s="525"/>
      <c r="H110" s="453"/>
      <c r="I110" s="453"/>
    </row>
    <row r="111" spans="1:9" s="526" customFormat="1" ht="12.75">
      <c r="A111" s="451"/>
      <c r="B111" s="453"/>
      <c r="C111" s="453"/>
      <c r="D111" s="453"/>
      <c r="E111" s="453"/>
      <c r="F111" s="453"/>
      <c r="G111" s="525"/>
      <c r="H111" s="453"/>
      <c r="I111" s="453"/>
    </row>
    <row r="112" spans="1:9" s="526" customFormat="1" ht="12.75">
      <c r="A112" s="451"/>
      <c r="B112" s="453"/>
      <c r="C112" s="453"/>
      <c r="D112" s="453"/>
      <c r="E112" s="453"/>
      <c r="F112" s="453"/>
      <c r="G112" s="525"/>
      <c r="H112" s="453"/>
      <c r="I112" s="453"/>
    </row>
    <row r="113" spans="1:9" s="526" customFormat="1" ht="12.75">
      <c r="A113" s="451"/>
      <c r="B113" s="453"/>
      <c r="C113" s="453"/>
      <c r="D113" s="453"/>
      <c r="E113" s="453"/>
      <c r="F113" s="453"/>
      <c r="G113" s="525"/>
      <c r="H113" s="453"/>
      <c r="I113" s="453"/>
    </row>
    <row r="114" spans="1:9" ht="12.75">
      <c r="A114" s="451"/>
      <c r="B114" s="453"/>
      <c r="C114" s="453"/>
      <c r="D114" s="453"/>
      <c r="E114" s="453"/>
      <c r="F114" s="453"/>
      <c r="G114" s="525"/>
      <c r="H114" s="453"/>
      <c r="I114" s="453"/>
    </row>
    <row r="115" spans="1:9" ht="12.75">
      <c r="A115" s="451"/>
      <c r="B115" s="453"/>
      <c r="C115" s="453"/>
      <c r="D115" s="453"/>
      <c r="E115" s="453"/>
      <c r="F115" s="453"/>
      <c r="G115" s="525"/>
      <c r="H115" s="453"/>
      <c r="I115" s="453"/>
    </row>
    <row r="116" spans="1:9" ht="12.75">
      <c r="A116" s="451"/>
      <c r="B116" s="453"/>
      <c r="C116" s="453"/>
      <c r="D116" s="453"/>
      <c r="E116" s="453"/>
      <c r="F116" s="453"/>
      <c r="G116" s="525"/>
      <c r="H116" s="453"/>
      <c r="I116" s="453"/>
    </row>
    <row r="117" spans="1:9" ht="12.75">
      <c r="A117" s="451"/>
      <c r="B117" s="453"/>
      <c r="C117" s="453"/>
      <c r="D117" s="453"/>
      <c r="E117" s="453"/>
      <c r="F117" s="453"/>
      <c r="G117" s="525"/>
      <c r="H117" s="453"/>
      <c r="I117" s="453"/>
    </row>
    <row r="118" spans="1:9" ht="12.75">
      <c r="A118" s="451"/>
      <c r="B118" s="453"/>
      <c r="C118" s="453"/>
      <c r="D118" s="453"/>
      <c r="E118" s="453"/>
      <c r="F118" s="453"/>
      <c r="G118" s="525"/>
      <c r="H118" s="453"/>
      <c r="I118" s="453"/>
    </row>
    <row r="119" spans="1:9" ht="12.75">
      <c r="A119" s="451"/>
      <c r="B119" s="453"/>
      <c r="C119" s="453"/>
      <c r="D119" s="453"/>
      <c r="E119" s="453"/>
      <c r="F119" s="453"/>
      <c r="G119" s="525"/>
      <c r="H119" s="453"/>
      <c r="I119" s="453"/>
    </row>
    <row r="120" spans="1:9" ht="12.75">
      <c r="A120" s="451"/>
      <c r="B120" s="453"/>
      <c r="C120" s="453"/>
      <c r="D120" s="453"/>
      <c r="E120" s="453"/>
      <c r="F120" s="453"/>
      <c r="G120" s="525"/>
      <c r="H120" s="453"/>
      <c r="I120" s="453"/>
    </row>
    <row r="121" spans="1:9" ht="12.75">
      <c r="A121" s="451"/>
      <c r="B121" s="453"/>
      <c r="C121" s="453"/>
      <c r="D121" s="453"/>
      <c r="E121" s="453"/>
      <c r="F121" s="453"/>
      <c r="G121" s="525"/>
      <c r="H121" s="453"/>
      <c r="I121" s="453"/>
    </row>
    <row r="122" spans="1:9" ht="12.75">
      <c r="A122" s="451"/>
      <c r="B122" s="453"/>
      <c r="C122" s="453"/>
      <c r="D122" s="453"/>
      <c r="E122" s="453"/>
      <c r="F122" s="453"/>
      <c r="G122" s="525"/>
      <c r="H122" s="453"/>
      <c r="I122" s="453"/>
    </row>
    <row r="123" spans="1:9" ht="12.75">
      <c r="A123" s="451"/>
      <c r="B123" s="453"/>
      <c r="C123" s="453"/>
      <c r="D123" s="453"/>
      <c r="E123" s="453"/>
      <c r="F123" s="453"/>
      <c r="G123" s="525"/>
      <c r="H123" s="453"/>
      <c r="I123" s="453"/>
    </row>
    <row r="124" spans="1:9" ht="12.75">
      <c r="A124" s="451"/>
      <c r="B124" s="453"/>
      <c r="C124" s="453"/>
      <c r="D124" s="453"/>
      <c r="E124" s="453"/>
      <c r="F124" s="453"/>
      <c r="G124" s="525"/>
      <c r="H124" s="453"/>
      <c r="I124" s="453"/>
    </row>
    <row r="125" spans="1:9" ht="12.75">
      <c r="A125" s="451"/>
      <c r="B125" s="453"/>
      <c r="C125" s="453"/>
      <c r="D125" s="453"/>
      <c r="E125" s="453"/>
      <c r="F125" s="453"/>
      <c r="G125" s="525"/>
      <c r="H125" s="453"/>
      <c r="I125" s="453"/>
    </row>
    <row r="126" spans="1:9" ht="12.75">
      <c r="A126" s="451"/>
      <c r="B126" s="453"/>
      <c r="C126" s="453"/>
      <c r="D126" s="453"/>
      <c r="E126" s="453"/>
      <c r="F126" s="453"/>
      <c r="G126" s="525"/>
      <c r="H126" s="453"/>
      <c r="I126" s="453"/>
    </row>
    <row r="127" spans="1:9" ht="12.75">
      <c r="A127" s="451"/>
      <c r="B127" s="453"/>
      <c r="C127" s="453"/>
      <c r="D127" s="453"/>
      <c r="E127" s="453"/>
      <c r="F127" s="453"/>
      <c r="G127" s="525"/>
      <c r="H127" s="453"/>
      <c r="I127" s="453"/>
    </row>
    <row r="128" spans="1:9" ht="12.75">
      <c r="A128" s="451"/>
      <c r="B128" s="453"/>
      <c r="C128" s="453"/>
      <c r="D128" s="453"/>
      <c r="E128" s="453"/>
      <c r="F128" s="453"/>
      <c r="G128" s="525"/>
      <c r="H128" s="453"/>
      <c r="I128" s="453"/>
    </row>
    <row r="129" spans="1:9" ht="12.75">
      <c r="A129" s="451"/>
      <c r="B129" s="453"/>
      <c r="C129" s="453"/>
      <c r="D129" s="453"/>
      <c r="E129" s="453"/>
      <c r="F129" s="453"/>
      <c r="G129" s="525"/>
      <c r="H129" s="453"/>
      <c r="I129" s="453"/>
    </row>
    <row r="130" spans="1:9" ht="12.75">
      <c r="A130" s="451"/>
      <c r="B130" s="453"/>
      <c r="C130" s="453"/>
      <c r="D130" s="453"/>
      <c r="E130" s="453"/>
      <c r="F130" s="453"/>
      <c r="G130" s="525"/>
      <c r="H130" s="453"/>
      <c r="I130" s="453"/>
    </row>
    <row r="131" spans="1:9" ht="12.75">
      <c r="A131" s="451"/>
      <c r="B131" s="453"/>
      <c r="C131" s="453"/>
      <c r="D131" s="453"/>
      <c r="E131" s="453"/>
      <c r="F131" s="453"/>
      <c r="G131" s="525"/>
      <c r="H131" s="453"/>
      <c r="I131" s="453"/>
    </row>
    <row r="132" spans="1:9" ht="12.75">
      <c r="A132" s="451"/>
      <c r="B132" s="453"/>
      <c r="C132" s="453"/>
      <c r="D132" s="453"/>
      <c r="E132" s="453"/>
      <c r="F132" s="453"/>
      <c r="G132" s="525"/>
      <c r="H132" s="453"/>
      <c r="I132" s="453"/>
    </row>
    <row r="133" spans="1:9" ht="12.75">
      <c r="A133" s="451"/>
      <c r="B133" s="453"/>
      <c r="C133" s="453"/>
      <c r="D133" s="453"/>
      <c r="E133" s="453"/>
      <c r="F133" s="453"/>
      <c r="G133" s="525"/>
      <c r="H133" s="453"/>
      <c r="I133" s="453"/>
    </row>
    <row r="134" spans="1:9" ht="12.75">
      <c r="A134" s="451"/>
      <c r="B134" s="453"/>
      <c r="C134" s="453"/>
      <c r="D134" s="453"/>
      <c r="E134" s="453"/>
      <c r="F134" s="453"/>
      <c r="G134" s="525"/>
      <c r="H134" s="453"/>
      <c r="I134" s="453"/>
    </row>
    <row r="135" spans="1:9" ht="12.75">
      <c r="A135" s="451"/>
      <c r="B135" s="453"/>
      <c r="C135" s="453"/>
      <c r="D135" s="453"/>
      <c r="E135" s="453"/>
      <c r="F135" s="453"/>
      <c r="G135" s="525"/>
      <c r="H135" s="453"/>
      <c r="I135" s="453"/>
    </row>
    <row r="136" spans="1:9" ht="12.75">
      <c r="A136" s="451"/>
      <c r="B136" s="453"/>
      <c r="C136" s="453"/>
      <c r="D136" s="453"/>
      <c r="E136" s="453"/>
      <c r="F136" s="453"/>
      <c r="G136" s="525"/>
      <c r="H136" s="453"/>
      <c r="I136" s="453"/>
    </row>
    <row r="137" spans="1:9" ht="12.75">
      <c r="A137" s="451"/>
      <c r="B137" s="453"/>
      <c r="C137" s="453"/>
      <c r="D137" s="453"/>
      <c r="E137" s="453"/>
      <c r="F137" s="453"/>
      <c r="G137" s="525"/>
      <c r="H137" s="453"/>
      <c r="I137" s="453"/>
    </row>
    <row r="138" spans="1:9" ht="12.75">
      <c r="A138" s="451"/>
      <c r="B138" s="453"/>
      <c r="C138" s="453"/>
      <c r="D138" s="453"/>
      <c r="E138" s="453"/>
      <c r="F138" s="453"/>
      <c r="G138" s="525"/>
      <c r="H138" s="453"/>
      <c r="I138" s="453"/>
    </row>
    <row r="139" spans="1:9" ht="12.75">
      <c r="A139" s="451"/>
      <c r="B139" s="453"/>
      <c r="C139" s="453"/>
      <c r="D139" s="453"/>
      <c r="E139" s="453"/>
      <c r="F139" s="453"/>
      <c r="G139" s="525"/>
      <c r="H139" s="453"/>
      <c r="I139" s="453"/>
    </row>
    <row r="140" spans="1:9" ht="12.75">
      <c r="A140" s="451"/>
      <c r="B140" s="453"/>
      <c r="C140" s="453"/>
      <c r="D140" s="453"/>
      <c r="E140" s="453"/>
      <c r="F140" s="453"/>
      <c r="G140" s="525"/>
      <c r="H140" s="453"/>
      <c r="I140" s="453"/>
    </row>
    <row r="141" spans="1:9" ht="12.75">
      <c r="A141" s="451"/>
      <c r="B141" s="453"/>
      <c r="C141" s="453"/>
      <c r="D141" s="453"/>
      <c r="E141" s="453"/>
      <c r="F141" s="453"/>
      <c r="G141" s="525"/>
      <c r="H141" s="453"/>
      <c r="I141" s="453"/>
    </row>
    <row r="142" spans="1:9" ht="12.75">
      <c r="A142" s="451"/>
      <c r="B142" s="453"/>
      <c r="C142" s="453"/>
      <c r="D142" s="453"/>
      <c r="E142" s="453"/>
      <c r="F142" s="453"/>
      <c r="G142" s="525"/>
      <c r="H142" s="453"/>
      <c r="I142" s="453"/>
    </row>
    <row r="143" spans="1:9" ht="12.75">
      <c r="A143" s="451"/>
      <c r="B143" s="453"/>
      <c r="C143" s="453"/>
      <c r="D143" s="453"/>
      <c r="E143" s="453"/>
      <c r="F143" s="453"/>
      <c r="G143" s="525"/>
      <c r="H143" s="453"/>
      <c r="I143" s="453"/>
    </row>
    <row r="144" spans="1:9" ht="12.75">
      <c r="A144" s="451"/>
      <c r="B144" s="453"/>
      <c r="C144" s="453"/>
      <c r="D144" s="453"/>
      <c r="E144" s="453"/>
      <c r="F144" s="453"/>
      <c r="G144" s="525"/>
      <c r="H144" s="453"/>
      <c r="I144" s="453"/>
    </row>
    <row r="145" spans="1:9" ht="12.75">
      <c r="A145" s="451"/>
      <c r="B145" s="453"/>
      <c r="C145" s="453"/>
      <c r="D145" s="453"/>
      <c r="E145" s="453"/>
      <c r="F145" s="453"/>
      <c r="G145" s="525"/>
      <c r="H145" s="453"/>
      <c r="I145" s="453"/>
    </row>
    <row r="146" spans="1:9" ht="12.75">
      <c r="A146" s="451"/>
      <c r="B146" s="453"/>
      <c r="C146" s="453"/>
      <c r="D146" s="453"/>
      <c r="E146" s="453"/>
      <c r="F146" s="453"/>
      <c r="G146" s="525"/>
      <c r="H146" s="453"/>
      <c r="I146" s="453"/>
    </row>
    <row r="147" spans="1:9" ht="12.75">
      <c r="A147" s="451"/>
      <c r="B147" s="453"/>
      <c r="C147" s="453"/>
      <c r="D147" s="453"/>
      <c r="E147" s="453"/>
      <c r="F147" s="453"/>
      <c r="G147" s="525"/>
      <c r="H147" s="453"/>
      <c r="I147" s="453"/>
    </row>
    <row r="148" spans="1:9" ht="12.75">
      <c r="A148" s="451"/>
      <c r="B148" s="453"/>
      <c r="C148" s="453"/>
      <c r="D148" s="453"/>
      <c r="E148" s="453"/>
      <c r="F148" s="453"/>
      <c r="G148" s="525"/>
      <c r="H148" s="453"/>
      <c r="I148" s="453"/>
    </row>
    <row r="149" spans="1:9" ht="12.75">
      <c r="A149" s="451"/>
      <c r="B149" s="453"/>
      <c r="C149" s="453"/>
      <c r="D149" s="453"/>
      <c r="E149" s="453"/>
      <c r="F149" s="453"/>
      <c r="G149" s="525"/>
      <c r="H149" s="453"/>
      <c r="I149" s="453"/>
    </row>
    <row r="150" spans="1:9" ht="12.75">
      <c r="A150" s="451"/>
      <c r="B150" s="453"/>
      <c r="C150" s="453"/>
      <c r="D150" s="453"/>
      <c r="E150" s="453"/>
      <c r="F150" s="453"/>
      <c r="G150" s="525"/>
      <c r="H150" s="453"/>
      <c r="I150" s="453"/>
    </row>
    <row r="151" spans="1:9" ht="12.75">
      <c r="A151" s="451"/>
      <c r="B151" s="453"/>
      <c r="C151" s="453"/>
      <c r="D151" s="453"/>
      <c r="E151" s="453"/>
      <c r="F151" s="453"/>
      <c r="G151" s="525"/>
      <c r="H151" s="453"/>
      <c r="I151" s="453"/>
    </row>
    <row r="152" spans="1:9" ht="12.75">
      <c r="A152" s="451"/>
      <c r="B152" s="453"/>
      <c r="C152" s="453"/>
      <c r="D152" s="453"/>
      <c r="E152" s="453"/>
      <c r="F152" s="453"/>
      <c r="G152" s="525"/>
      <c r="H152" s="453"/>
      <c r="I152" s="453"/>
    </row>
    <row r="153" spans="1:9" ht="12.75">
      <c r="A153" s="451"/>
      <c r="B153" s="453"/>
      <c r="C153" s="453"/>
      <c r="D153" s="453"/>
      <c r="E153" s="453"/>
      <c r="F153" s="453"/>
      <c r="G153" s="525"/>
      <c r="H153" s="453"/>
      <c r="I153" s="453"/>
    </row>
    <row r="154" spans="1:9" ht="12.75">
      <c r="A154" s="451"/>
      <c r="B154" s="453"/>
      <c r="C154" s="453"/>
      <c r="D154" s="453"/>
      <c r="E154" s="453"/>
      <c r="F154" s="453"/>
      <c r="G154" s="525"/>
      <c r="H154" s="453"/>
      <c r="I154" s="453"/>
    </row>
    <row r="155" spans="1:9" ht="12.75">
      <c r="A155" s="451"/>
      <c r="B155" s="453"/>
      <c r="C155" s="453"/>
      <c r="D155" s="453"/>
      <c r="E155" s="453"/>
      <c r="F155" s="453"/>
      <c r="G155" s="525"/>
      <c r="H155" s="453"/>
      <c r="I155" s="453"/>
    </row>
    <row r="156" spans="1:9" ht="12.75">
      <c r="A156" s="451"/>
      <c r="B156" s="453"/>
      <c r="C156" s="453"/>
      <c r="D156" s="453"/>
      <c r="E156" s="453"/>
      <c r="F156" s="453"/>
      <c r="G156" s="525"/>
      <c r="H156" s="453"/>
      <c r="I156" s="453"/>
    </row>
    <row r="157" spans="1:9" ht="12.75">
      <c r="A157" s="451"/>
      <c r="B157" s="453"/>
      <c r="C157" s="453"/>
      <c r="D157" s="453"/>
      <c r="E157" s="453"/>
      <c r="F157" s="453"/>
      <c r="G157" s="525"/>
      <c r="H157" s="453"/>
      <c r="I157" s="453"/>
    </row>
    <row r="158" spans="1:9" ht="12.75">
      <c r="A158" s="451"/>
      <c r="B158" s="453"/>
      <c r="C158" s="453"/>
      <c r="D158" s="453"/>
      <c r="E158" s="453"/>
      <c r="F158" s="453"/>
      <c r="G158" s="525"/>
      <c r="H158" s="453"/>
      <c r="I158" s="453"/>
    </row>
    <row r="159" spans="1:9" ht="12.75">
      <c r="A159" s="451"/>
      <c r="B159" s="453"/>
      <c r="C159" s="453"/>
      <c r="D159" s="453"/>
      <c r="E159" s="453"/>
      <c r="F159" s="453"/>
      <c r="G159" s="525"/>
      <c r="H159" s="453"/>
      <c r="I159" s="453"/>
    </row>
    <row r="160" spans="1:9" ht="12.75">
      <c r="A160" s="451"/>
      <c r="B160" s="453"/>
      <c r="C160" s="453"/>
      <c r="D160" s="453"/>
      <c r="E160" s="453"/>
      <c r="F160" s="453"/>
      <c r="G160" s="525"/>
      <c r="H160" s="453"/>
      <c r="I160" s="453"/>
    </row>
    <row r="161" spans="1:9" ht="12.75">
      <c r="A161" s="451"/>
      <c r="B161" s="453"/>
      <c r="C161" s="453"/>
      <c r="D161" s="453"/>
      <c r="E161" s="453"/>
      <c r="F161" s="453"/>
      <c r="G161" s="525"/>
      <c r="H161" s="453"/>
      <c r="I161" s="453"/>
    </row>
    <row r="162" spans="1:9" ht="12.75">
      <c r="A162" s="451"/>
      <c r="B162" s="453"/>
      <c r="C162" s="453"/>
      <c r="D162" s="453"/>
      <c r="E162" s="453"/>
      <c r="F162" s="453"/>
      <c r="G162" s="525"/>
      <c r="H162" s="453"/>
      <c r="I162" s="453"/>
    </row>
    <row r="163" spans="1:9" ht="12.75">
      <c r="A163" s="451"/>
      <c r="B163" s="453"/>
      <c r="C163" s="453"/>
      <c r="D163" s="453"/>
      <c r="E163" s="453"/>
      <c r="F163" s="453"/>
      <c r="G163" s="525"/>
      <c r="H163" s="453"/>
      <c r="I163" s="453"/>
    </row>
    <row r="164" spans="1:9" ht="12.75">
      <c r="A164" s="451"/>
      <c r="B164" s="453"/>
      <c r="C164" s="453"/>
      <c r="D164" s="453"/>
      <c r="E164" s="453"/>
      <c r="F164" s="453"/>
      <c r="G164" s="525"/>
      <c r="H164" s="453"/>
      <c r="I164" s="453"/>
    </row>
    <row r="165" spans="1:9" ht="12.75">
      <c r="A165" s="451"/>
      <c r="B165" s="453"/>
      <c r="C165" s="453"/>
      <c r="D165" s="453"/>
      <c r="E165" s="453"/>
      <c r="F165" s="453"/>
      <c r="G165" s="525"/>
      <c r="H165" s="453"/>
      <c r="I165" s="453"/>
    </row>
    <row r="166" spans="1:9" ht="12.75">
      <c r="A166" s="451"/>
      <c r="B166" s="453"/>
      <c r="C166" s="453"/>
      <c r="D166" s="453"/>
      <c r="E166" s="453"/>
      <c r="F166" s="453"/>
      <c r="G166" s="525"/>
      <c r="H166" s="453"/>
      <c r="I166" s="453"/>
    </row>
    <row r="167" spans="1:9" ht="12.75">
      <c r="A167" s="451"/>
      <c r="B167" s="453"/>
      <c r="C167" s="453"/>
      <c r="D167" s="453"/>
      <c r="E167" s="453"/>
      <c r="F167" s="453"/>
      <c r="G167" s="525"/>
      <c r="H167" s="453"/>
      <c r="I167" s="453"/>
    </row>
    <row r="168" spans="1:9" ht="12.75">
      <c r="A168" s="451"/>
      <c r="B168" s="453"/>
      <c r="C168" s="453"/>
      <c r="D168" s="453"/>
      <c r="E168" s="453"/>
      <c r="F168" s="453"/>
      <c r="G168" s="525"/>
      <c r="H168" s="453"/>
      <c r="I168" s="453"/>
    </row>
    <row r="169" spans="1:9" ht="12.75">
      <c r="A169" s="451"/>
      <c r="B169" s="453"/>
      <c r="C169" s="453"/>
      <c r="D169" s="453"/>
      <c r="E169" s="453"/>
      <c r="F169" s="453"/>
      <c r="G169" s="525"/>
      <c r="H169" s="453"/>
      <c r="I169" s="453"/>
    </row>
    <row r="170" spans="1:9" ht="12.75">
      <c r="A170" s="451"/>
      <c r="B170" s="453"/>
      <c r="C170" s="453"/>
      <c r="D170" s="453"/>
      <c r="E170" s="453"/>
      <c r="F170" s="453"/>
      <c r="G170" s="525"/>
      <c r="H170" s="453"/>
      <c r="I170" s="453"/>
    </row>
    <row r="171" spans="1:9" ht="12.75">
      <c r="A171" s="451"/>
      <c r="B171" s="453"/>
      <c r="C171" s="453"/>
      <c r="D171" s="453"/>
      <c r="E171" s="453"/>
      <c r="F171" s="453"/>
      <c r="G171" s="525"/>
      <c r="H171" s="453"/>
      <c r="I171" s="453"/>
    </row>
    <row r="172" spans="1:9" ht="12.75">
      <c r="A172" s="451"/>
      <c r="B172" s="453"/>
      <c r="C172" s="453"/>
      <c r="D172" s="453"/>
      <c r="E172" s="453"/>
      <c r="F172" s="453"/>
      <c r="G172" s="525"/>
      <c r="H172" s="453"/>
      <c r="I172" s="453"/>
    </row>
    <row r="173" spans="1:9" ht="12.75">
      <c r="A173" s="451"/>
      <c r="B173" s="453"/>
      <c r="C173" s="453"/>
      <c r="D173" s="453"/>
      <c r="E173" s="453"/>
      <c r="F173" s="453"/>
      <c r="G173" s="525"/>
      <c r="H173" s="453"/>
      <c r="I173" s="453"/>
    </row>
    <row r="174" spans="1:9" ht="12.75">
      <c r="A174" s="451"/>
      <c r="B174" s="453"/>
      <c r="C174" s="453"/>
      <c r="D174" s="453"/>
      <c r="E174" s="453"/>
      <c r="F174" s="453"/>
      <c r="G174" s="525"/>
      <c r="H174" s="453"/>
      <c r="I174" s="453"/>
    </row>
    <row r="175" spans="1:9" ht="12.75">
      <c r="A175" s="451"/>
      <c r="B175" s="453"/>
      <c r="C175" s="453"/>
      <c r="D175" s="453"/>
      <c r="E175" s="453"/>
      <c r="F175" s="453"/>
      <c r="G175" s="525"/>
      <c r="H175" s="453"/>
      <c r="I175" s="453"/>
    </row>
    <row r="176" spans="1:9" ht="12.75">
      <c r="A176" s="451"/>
      <c r="B176" s="453"/>
      <c r="C176" s="453"/>
      <c r="D176" s="453"/>
      <c r="E176" s="453"/>
      <c r="F176" s="453"/>
      <c r="G176" s="525"/>
      <c r="H176" s="453"/>
      <c r="I176" s="453"/>
    </row>
    <row r="177" spans="1:9" ht="12.75">
      <c r="A177" s="451"/>
      <c r="B177" s="453"/>
      <c r="C177" s="453"/>
      <c r="D177" s="453"/>
      <c r="E177" s="453"/>
      <c r="F177" s="453"/>
      <c r="G177" s="525"/>
      <c r="H177" s="453"/>
      <c r="I177" s="453"/>
    </row>
    <row r="178" spans="1:9" ht="12.75">
      <c r="A178" s="451"/>
      <c r="B178" s="453"/>
      <c r="C178" s="453"/>
      <c r="D178" s="453"/>
      <c r="E178" s="453"/>
      <c r="F178" s="453"/>
      <c r="G178" s="525"/>
      <c r="H178" s="453"/>
      <c r="I178" s="453"/>
    </row>
    <row r="179" spans="1:9" ht="12.75">
      <c r="A179" s="451"/>
      <c r="B179" s="453"/>
      <c r="C179" s="453"/>
      <c r="D179" s="453"/>
      <c r="E179" s="453"/>
      <c r="F179" s="453"/>
      <c r="G179" s="525"/>
      <c r="H179" s="453"/>
      <c r="I179" s="453"/>
    </row>
    <row r="180" spans="1:9" ht="12.75">
      <c r="A180" s="451"/>
      <c r="B180" s="453"/>
      <c r="C180" s="453"/>
      <c r="D180" s="453"/>
      <c r="E180" s="453"/>
      <c r="F180" s="453"/>
      <c r="G180" s="525"/>
      <c r="H180" s="453"/>
      <c r="I180" s="453"/>
    </row>
    <row r="181" spans="1:9" ht="12.75">
      <c r="A181" s="451"/>
      <c r="B181" s="453"/>
      <c r="C181" s="453"/>
      <c r="D181" s="453"/>
      <c r="E181" s="453"/>
      <c r="F181" s="453"/>
      <c r="G181" s="525"/>
      <c r="H181" s="453"/>
      <c r="I181" s="453"/>
    </row>
    <row r="182" spans="1:9" ht="12.75">
      <c r="A182" s="451"/>
      <c r="B182" s="453"/>
      <c r="C182" s="453"/>
      <c r="D182" s="453"/>
      <c r="E182" s="453"/>
      <c r="F182" s="453"/>
      <c r="G182" s="525"/>
      <c r="H182" s="453"/>
      <c r="I182" s="453"/>
    </row>
    <row r="183" spans="1:9" ht="12.75">
      <c r="A183" s="451"/>
      <c r="B183" s="453"/>
      <c r="C183" s="453"/>
      <c r="D183" s="453"/>
      <c r="E183" s="453"/>
      <c r="F183" s="453"/>
      <c r="G183" s="525"/>
      <c r="H183" s="453"/>
      <c r="I183" s="453"/>
    </row>
    <row r="184" spans="1:9" ht="12.75">
      <c r="A184" s="451"/>
      <c r="B184" s="453"/>
      <c r="C184" s="453"/>
      <c r="D184" s="453"/>
      <c r="E184" s="453"/>
      <c r="F184" s="453"/>
      <c r="G184" s="525"/>
      <c r="H184" s="453"/>
      <c r="I184" s="453"/>
    </row>
    <row r="185" spans="1:9" ht="12.75">
      <c r="A185" s="451"/>
      <c r="B185" s="453"/>
      <c r="C185" s="453"/>
      <c r="D185" s="453"/>
      <c r="E185" s="453"/>
      <c r="F185" s="453"/>
      <c r="G185" s="525"/>
      <c r="H185" s="453"/>
      <c r="I185" s="453"/>
    </row>
    <row r="186" spans="1:9" ht="12.75">
      <c r="A186" s="451"/>
      <c r="B186" s="453"/>
      <c r="C186" s="453"/>
      <c r="D186" s="453"/>
      <c r="E186" s="453"/>
      <c r="F186" s="453"/>
      <c r="G186" s="525"/>
      <c r="H186" s="453"/>
      <c r="I186" s="453"/>
    </row>
    <row r="187" spans="1:9" ht="12.75">
      <c r="A187" s="451"/>
      <c r="B187" s="453"/>
      <c r="C187" s="453"/>
      <c r="D187" s="453"/>
      <c r="E187" s="453"/>
      <c r="F187" s="453"/>
      <c r="G187" s="525"/>
      <c r="H187" s="453"/>
      <c r="I187" s="453"/>
    </row>
    <row r="188" spans="1:9" ht="12.75">
      <c r="A188" s="451"/>
      <c r="B188" s="453"/>
      <c r="C188" s="453"/>
      <c r="D188" s="453"/>
      <c r="E188" s="453"/>
      <c r="F188" s="453"/>
      <c r="G188" s="525"/>
      <c r="H188" s="453"/>
      <c r="I188" s="453"/>
    </row>
    <row r="189" spans="1:9" ht="12.75">
      <c r="A189" s="451"/>
      <c r="B189" s="453"/>
      <c r="C189" s="453"/>
      <c r="D189" s="453"/>
      <c r="E189" s="453"/>
      <c r="F189" s="453"/>
      <c r="G189" s="525"/>
      <c r="H189" s="453"/>
      <c r="I189" s="453"/>
    </row>
    <row r="190" spans="1:9" ht="12.75">
      <c r="A190" s="451"/>
      <c r="B190" s="453"/>
      <c r="C190" s="453"/>
      <c r="D190" s="453"/>
      <c r="E190" s="453"/>
      <c r="F190" s="453"/>
      <c r="G190" s="525"/>
      <c r="H190" s="453"/>
      <c r="I190" s="453"/>
    </row>
    <row r="191" spans="1:9" ht="12.75">
      <c r="A191" s="451"/>
      <c r="B191" s="453"/>
      <c r="C191" s="453"/>
      <c r="D191" s="453"/>
      <c r="E191" s="453"/>
      <c r="F191" s="453"/>
      <c r="G191" s="525"/>
      <c r="H191" s="453"/>
      <c r="I191" s="453"/>
    </row>
    <row r="192" spans="1:9" ht="12.75">
      <c r="A192" s="451"/>
      <c r="B192" s="453"/>
      <c r="C192" s="453"/>
      <c r="D192" s="453"/>
      <c r="E192" s="453"/>
      <c r="F192" s="453"/>
      <c r="G192" s="525"/>
      <c r="H192" s="453"/>
      <c r="I192" s="453"/>
    </row>
    <row r="193" spans="1:9" ht="12.75">
      <c r="A193" s="451"/>
      <c r="B193" s="453"/>
      <c r="C193" s="453"/>
      <c r="D193" s="453"/>
      <c r="E193" s="453"/>
      <c r="F193" s="453"/>
      <c r="G193" s="525"/>
      <c r="H193" s="453"/>
      <c r="I193" s="453"/>
    </row>
    <row r="194" spans="1:9" ht="12.75">
      <c r="A194" s="451"/>
      <c r="B194" s="453"/>
      <c r="C194" s="453"/>
      <c r="D194" s="453"/>
      <c r="E194" s="453"/>
      <c r="F194" s="453"/>
      <c r="G194" s="525"/>
      <c r="H194" s="453"/>
      <c r="I194" s="453"/>
    </row>
    <row r="195" spans="1:9" ht="12.75">
      <c r="A195" s="451"/>
      <c r="B195" s="453"/>
      <c r="C195" s="453"/>
      <c r="D195" s="453"/>
      <c r="E195" s="453"/>
      <c r="F195" s="453"/>
      <c r="G195" s="525"/>
      <c r="H195" s="453"/>
      <c r="I195" s="453"/>
    </row>
    <row r="196" spans="1:9" ht="12.75">
      <c r="A196" s="451"/>
      <c r="B196" s="453"/>
      <c r="C196" s="453"/>
      <c r="D196" s="453"/>
      <c r="E196" s="453"/>
      <c r="F196" s="453"/>
      <c r="G196" s="525"/>
      <c r="H196" s="453"/>
      <c r="I196" s="453"/>
    </row>
    <row r="197" spans="1:9" ht="12.75">
      <c r="A197" s="451"/>
      <c r="B197" s="453"/>
      <c r="C197" s="453"/>
      <c r="D197" s="453"/>
      <c r="E197" s="453"/>
      <c r="F197" s="453"/>
      <c r="G197" s="525"/>
      <c r="H197" s="453"/>
      <c r="I197" s="453"/>
    </row>
    <row r="198" spans="1:9" ht="12.75">
      <c r="A198" s="451"/>
      <c r="B198" s="453"/>
      <c r="C198" s="453"/>
      <c r="D198" s="453"/>
      <c r="E198" s="453"/>
      <c r="F198" s="453"/>
      <c r="G198" s="525"/>
      <c r="H198" s="453"/>
      <c r="I198" s="453"/>
    </row>
    <row r="199" spans="1:9" ht="12.75">
      <c r="A199" s="451"/>
      <c r="B199" s="453"/>
      <c r="C199" s="453"/>
      <c r="D199" s="453"/>
      <c r="E199" s="453"/>
      <c r="F199" s="453"/>
      <c r="G199" s="525"/>
      <c r="H199" s="453"/>
      <c r="I199" s="453"/>
    </row>
    <row r="200" spans="1:9" ht="12.75">
      <c r="A200" s="451"/>
      <c r="B200" s="453"/>
      <c r="C200" s="453"/>
      <c r="D200" s="453"/>
      <c r="E200" s="453"/>
      <c r="F200" s="453"/>
      <c r="G200" s="525"/>
      <c r="H200" s="453"/>
      <c r="I200" s="453"/>
    </row>
    <row r="201" spans="1:9" ht="12.75">
      <c r="A201" s="451"/>
      <c r="B201" s="453"/>
      <c r="C201" s="453"/>
      <c r="D201" s="453"/>
      <c r="E201" s="453"/>
      <c r="F201" s="453"/>
      <c r="G201" s="525"/>
      <c r="H201" s="453"/>
      <c r="I201" s="453"/>
    </row>
    <row r="202" spans="1:9" ht="12.75">
      <c r="A202" s="451"/>
      <c r="B202" s="453"/>
      <c r="C202" s="453"/>
      <c r="D202" s="453"/>
      <c r="E202" s="453"/>
      <c r="F202" s="453"/>
      <c r="G202" s="525"/>
      <c r="H202" s="453"/>
      <c r="I202" s="453"/>
    </row>
    <row r="203" spans="1:9" ht="12.75">
      <c r="A203" s="451"/>
      <c r="B203" s="453"/>
      <c r="C203" s="453"/>
      <c r="D203" s="453"/>
      <c r="E203" s="453"/>
      <c r="F203" s="453"/>
      <c r="G203" s="525"/>
      <c r="H203" s="453"/>
      <c r="I203" s="453"/>
    </row>
    <row r="204" spans="1:9" ht="12.75">
      <c r="A204" s="451"/>
      <c r="B204" s="453"/>
      <c r="C204" s="453"/>
      <c r="D204" s="453"/>
      <c r="E204" s="453"/>
      <c r="F204" s="453"/>
      <c r="G204" s="525"/>
      <c r="H204" s="453"/>
      <c r="I204" s="453"/>
    </row>
    <row r="205" spans="1:9" ht="12.75">
      <c r="A205" s="451"/>
      <c r="B205" s="453"/>
      <c r="C205" s="453"/>
      <c r="D205" s="453"/>
      <c r="E205" s="453"/>
      <c r="F205" s="453"/>
      <c r="G205" s="525"/>
      <c r="H205" s="453"/>
      <c r="I205" s="453"/>
    </row>
    <row r="206" spans="1:9" ht="12.75">
      <c r="A206" s="451"/>
      <c r="B206" s="453"/>
      <c r="C206" s="453"/>
      <c r="D206" s="453"/>
      <c r="E206" s="453"/>
      <c r="F206" s="453"/>
      <c r="G206" s="525"/>
      <c r="H206" s="453"/>
      <c r="I206" s="453"/>
    </row>
    <row r="207" spans="1:9" ht="12.75">
      <c r="A207" s="451"/>
      <c r="B207" s="453"/>
      <c r="C207" s="453"/>
      <c r="D207" s="453"/>
      <c r="E207" s="453"/>
      <c r="F207" s="453"/>
      <c r="G207" s="525"/>
      <c r="H207" s="453"/>
      <c r="I207" s="453"/>
    </row>
    <row r="208" spans="1:9" ht="12.75">
      <c r="A208" s="451"/>
      <c r="B208" s="453"/>
      <c r="C208" s="453"/>
      <c r="D208" s="453"/>
      <c r="E208" s="453"/>
      <c r="F208" s="453"/>
      <c r="G208" s="525"/>
      <c r="H208" s="453"/>
      <c r="I208" s="453"/>
    </row>
    <row r="209" spans="1:9" ht="12.75">
      <c r="A209" s="451"/>
      <c r="B209" s="453"/>
      <c r="C209" s="453"/>
      <c r="D209" s="453"/>
      <c r="E209" s="453"/>
      <c r="F209" s="453"/>
      <c r="G209" s="525"/>
      <c r="H209" s="453"/>
      <c r="I209" s="453"/>
    </row>
    <row r="210" spans="1:9" ht="12.75">
      <c r="A210" s="451"/>
      <c r="B210" s="453"/>
      <c r="C210" s="453"/>
      <c r="D210" s="453"/>
      <c r="E210" s="453"/>
      <c r="F210" s="453"/>
      <c r="G210" s="525"/>
      <c r="H210" s="453"/>
      <c r="I210" s="453"/>
    </row>
    <row r="211" spans="1:9" ht="12.75">
      <c r="A211" s="451"/>
      <c r="B211" s="453"/>
      <c r="C211" s="453"/>
      <c r="D211" s="453"/>
      <c r="E211" s="453"/>
      <c r="F211" s="453"/>
      <c r="G211" s="525"/>
      <c r="H211" s="453"/>
      <c r="I211" s="453"/>
    </row>
    <row r="212" spans="1:9" ht="12.75">
      <c r="A212" s="451"/>
      <c r="B212" s="453"/>
      <c r="C212" s="453"/>
      <c r="D212" s="453"/>
      <c r="E212" s="453"/>
      <c r="F212" s="453"/>
      <c r="G212" s="525"/>
      <c r="H212" s="453"/>
      <c r="I212" s="453"/>
    </row>
    <row r="213" spans="1:9" ht="12.75">
      <c r="A213" s="451"/>
      <c r="B213" s="453"/>
      <c r="C213" s="453"/>
      <c r="D213" s="453"/>
      <c r="E213" s="453"/>
      <c r="F213" s="453"/>
      <c r="G213" s="525"/>
      <c r="H213" s="453"/>
      <c r="I213" s="453"/>
    </row>
    <row r="214" spans="1:9" ht="12.75">
      <c r="A214" s="451"/>
      <c r="B214" s="453"/>
      <c r="C214" s="453"/>
      <c r="D214" s="453"/>
      <c r="E214" s="453"/>
      <c r="F214" s="453"/>
      <c r="G214" s="525"/>
      <c r="H214" s="453"/>
      <c r="I214" s="453"/>
    </row>
    <row r="215" spans="1:9" ht="12.75">
      <c r="A215" s="451"/>
      <c r="B215" s="453"/>
      <c r="C215" s="453"/>
      <c r="D215" s="453"/>
      <c r="E215" s="453"/>
      <c r="F215" s="453"/>
      <c r="G215" s="525"/>
      <c r="H215" s="453"/>
      <c r="I215" s="453"/>
    </row>
    <row r="216" spans="1:9" ht="12.75">
      <c r="A216" s="451"/>
      <c r="B216" s="453"/>
      <c r="C216" s="453"/>
      <c r="D216" s="453"/>
      <c r="E216" s="453"/>
      <c r="F216" s="453"/>
      <c r="G216" s="525"/>
      <c r="H216" s="453"/>
      <c r="I216" s="453"/>
    </row>
    <row r="217" spans="1:9" ht="12.75">
      <c r="A217" s="451"/>
      <c r="B217" s="453"/>
      <c r="C217" s="453"/>
      <c r="D217" s="453"/>
      <c r="E217" s="453"/>
      <c r="F217" s="453"/>
      <c r="G217" s="525"/>
      <c r="H217" s="453"/>
      <c r="I217" s="453"/>
    </row>
    <row r="218" spans="1:9" ht="12.75">
      <c r="A218" s="451"/>
      <c r="B218" s="453"/>
      <c r="C218" s="453"/>
      <c r="D218" s="453"/>
      <c r="E218" s="453"/>
      <c r="F218" s="453"/>
      <c r="G218" s="525"/>
      <c r="H218" s="453"/>
      <c r="I218" s="453"/>
    </row>
    <row r="219" spans="1:9" ht="12.75">
      <c r="A219" s="451"/>
      <c r="B219" s="453"/>
      <c r="C219" s="453"/>
      <c r="D219" s="453"/>
      <c r="E219" s="453"/>
      <c r="F219" s="453"/>
      <c r="G219" s="525"/>
      <c r="H219" s="453"/>
      <c r="I219" s="453"/>
    </row>
    <row r="220" spans="1:9" ht="12.75">
      <c r="A220" s="451"/>
      <c r="B220" s="453"/>
      <c r="C220" s="453"/>
      <c r="D220" s="453"/>
      <c r="E220" s="453"/>
      <c r="F220" s="453"/>
      <c r="G220" s="525"/>
      <c r="H220" s="453"/>
      <c r="I220" s="453"/>
    </row>
    <row r="221" spans="1:9" ht="12.75">
      <c r="A221" s="451"/>
      <c r="B221" s="453"/>
      <c r="C221" s="453"/>
      <c r="D221" s="453"/>
      <c r="E221" s="453"/>
      <c r="F221" s="453"/>
      <c r="G221" s="525"/>
      <c r="H221" s="453"/>
      <c r="I221" s="453"/>
    </row>
    <row r="222" spans="1:9" ht="12.75">
      <c r="A222" s="451"/>
      <c r="B222" s="453"/>
      <c r="C222" s="453"/>
      <c r="D222" s="453"/>
      <c r="E222" s="453"/>
      <c r="F222" s="453"/>
      <c r="G222" s="525"/>
      <c r="H222" s="453"/>
      <c r="I222" s="453"/>
    </row>
    <row r="223" spans="1:9" ht="12.75">
      <c r="A223" s="451"/>
      <c r="B223" s="453"/>
      <c r="C223" s="453"/>
      <c r="D223" s="453"/>
      <c r="E223" s="453"/>
      <c r="F223" s="453"/>
      <c r="G223" s="525"/>
      <c r="H223" s="453"/>
      <c r="I223" s="453"/>
    </row>
    <row r="224" spans="1:9" ht="12.75">
      <c r="A224" s="451"/>
      <c r="B224" s="453"/>
      <c r="C224" s="453"/>
      <c r="D224" s="453"/>
      <c r="E224" s="453"/>
      <c r="F224" s="453"/>
      <c r="G224" s="525"/>
      <c r="H224" s="453"/>
      <c r="I224" s="453"/>
    </row>
    <row r="225" spans="1:9" ht="12.75">
      <c r="A225" s="451"/>
      <c r="B225" s="453"/>
      <c r="C225" s="453"/>
      <c r="D225" s="453"/>
      <c r="E225" s="453"/>
      <c r="F225" s="453"/>
      <c r="G225" s="525"/>
      <c r="H225" s="453"/>
      <c r="I225" s="453"/>
    </row>
    <row r="226" spans="1:9" ht="12.75">
      <c r="A226" s="451"/>
      <c r="B226" s="453"/>
      <c r="C226" s="453"/>
      <c r="D226" s="453"/>
      <c r="E226" s="453"/>
      <c r="F226" s="453"/>
      <c r="G226" s="525"/>
      <c r="H226" s="453"/>
      <c r="I226" s="453"/>
    </row>
    <row r="227" spans="1:9" ht="12.75">
      <c r="A227" s="451"/>
      <c r="B227" s="453"/>
      <c r="C227" s="453"/>
      <c r="D227" s="453"/>
      <c r="E227" s="453"/>
      <c r="F227" s="453"/>
      <c r="G227" s="525"/>
      <c r="H227" s="453"/>
      <c r="I227" s="453"/>
    </row>
    <row r="228" spans="1:9" ht="12.75">
      <c r="A228" s="451"/>
      <c r="B228" s="453"/>
      <c r="C228" s="453"/>
      <c r="D228" s="453"/>
      <c r="E228" s="453"/>
      <c r="F228" s="453"/>
      <c r="G228" s="525"/>
      <c r="H228" s="453"/>
      <c r="I228" s="453"/>
    </row>
    <row r="229" spans="1:9" ht="12.75">
      <c r="A229" s="451"/>
      <c r="B229" s="453"/>
      <c r="C229" s="453"/>
      <c r="D229" s="453"/>
      <c r="E229" s="453"/>
      <c r="F229" s="453"/>
      <c r="G229" s="525"/>
      <c r="H229" s="453"/>
      <c r="I229" s="453"/>
    </row>
    <row r="230" spans="1:9" ht="12.75">
      <c r="A230" s="451"/>
      <c r="B230" s="453"/>
      <c r="C230" s="453"/>
      <c r="D230" s="453"/>
      <c r="E230" s="453"/>
      <c r="F230" s="453"/>
      <c r="G230" s="525"/>
      <c r="H230" s="453"/>
      <c r="I230" s="453"/>
    </row>
    <row r="231" spans="1:9" ht="12.75">
      <c r="A231" s="451"/>
      <c r="B231" s="453"/>
      <c r="C231" s="453"/>
      <c r="D231" s="453"/>
      <c r="E231" s="453"/>
      <c r="F231" s="453"/>
      <c r="G231" s="525"/>
      <c r="H231" s="453"/>
      <c r="I231" s="453"/>
    </row>
    <row r="232" spans="1:9" ht="12.75">
      <c r="A232" s="451"/>
      <c r="B232" s="453"/>
      <c r="C232" s="453"/>
      <c r="D232" s="453"/>
      <c r="E232" s="453"/>
      <c r="F232" s="453"/>
      <c r="G232" s="525"/>
      <c r="H232" s="453"/>
      <c r="I232" s="453"/>
    </row>
    <row r="233" spans="1:9" ht="12.75">
      <c r="A233" s="451"/>
      <c r="B233" s="453"/>
      <c r="C233" s="453"/>
      <c r="D233" s="453"/>
      <c r="E233" s="453"/>
      <c r="F233" s="453"/>
      <c r="G233" s="525"/>
      <c r="H233" s="453"/>
      <c r="I233" s="453"/>
    </row>
    <row r="234" spans="1:9" ht="12.75">
      <c r="A234" s="451"/>
      <c r="B234" s="453"/>
      <c r="C234" s="453"/>
      <c r="D234" s="453"/>
      <c r="E234" s="453"/>
      <c r="F234" s="453"/>
      <c r="G234" s="525"/>
      <c r="H234" s="453"/>
      <c r="I234" s="453"/>
    </row>
    <row r="235" spans="1:9" ht="12.75">
      <c r="A235" s="451"/>
      <c r="B235" s="453"/>
      <c r="C235" s="453"/>
      <c r="D235" s="453"/>
      <c r="E235" s="453"/>
      <c r="F235" s="453"/>
      <c r="G235" s="525"/>
      <c r="H235" s="453"/>
      <c r="I235" s="453"/>
    </row>
    <row r="236" spans="1:9" ht="12.75">
      <c r="A236" s="451"/>
      <c r="B236" s="453"/>
      <c r="C236" s="453"/>
      <c r="D236" s="453"/>
      <c r="E236" s="453"/>
      <c r="F236" s="453"/>
      <c r="G236" s="525"/>
      <c r="H236" s="453"/>
      <c r="I236" s="453"/>
    </row>
    <row r="237" spans="1:9" ht="12.75">
      <c r="A237" s="451"/>
      <c r="B237" s="453"/>
      <c r="C237" s="453"/>
      <c r="D237" s="453"/>
      <c r="E237" s="453"/>
      <c r="F237" s="453"/>
      <c r="G237" s="525"/>
      <c r="H237" s="453"/>
      <c r="I237" s="453"/>
    </row>
  </sheetData>
  <printOptions/>
  <pageMargins left="0.4330708661417323" right="0.07874015748031496" top="0.3937007874015748" bottom="0.551181102362204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4"/>
  <sheetViews>
    <sheetView zoomScale="85" zoomScaleNormal="85" workbookViewId="0" topLeftCell="A1">
      <pane ySplit="10" topLeftCell="BM45" activePane="bottomLeft" state="frozen"/>
      <selection pane="topLeft" activeCell="A1" sqref="A1"/>
      <selection pane="bottomLeft" activeCell="J1" sqref="J1:M16384"/>
    </sheetView>
  </sheetViews>
  <sheetFormatPr defaultColWidth="11.421875" defaultRowHeight="12.75"/>
  <cols>
    <col min="1" max="1" width="5.7109375" style="445" customWidth="1"/>
    <col min="2" max="2" width="5.57421875" style="446" customWidth="1"/>
    <col min="3" max="3" width="9.00390625" style="444" customWidth="1"/>
    <col min="4" max="4" width="23.57421875" style="444" customWidth="1"/>
    <col min="5" max="5" width="1.7109375" style="444" customWidth="1"/>
    <col min="6" max="6" width="12.28125" style="444" customWidth="1"/>
    <col min="7" max="7" width="9.140625" style="447" customWidth="1"/>
    <col min="8" max="8" width="22.00390625" style="444" customWidth="1"/>
    <col min="9" max="9" width="5.421875" style="444" customWidth="1"/>
    <col min="10" max="16384" width="11.421875" style="444" customWidth="1"/>
  </cols>
  <sheetData>
    <row r="1" spans="1:9" s="358" customFormat="1" ht="14.25" customHeight="1">
      <c r="A1" s="350"/>
      <c r="B1" s="351"/>
      <c r="C1" s="352"/>
      <c r="D1" s="353"/>
      <c r="E1" s="354"/>
      <c r="F1" s="354"/>
      <c r="G1" s="355"/>
      <c r="H1" s="356"/>
      <c r="I1" s="357"/>
    </row>
    <row r="2" spans="1:9" s="358" customFormat="1" ht="12.75">
      <c r="A2" s="359" t="s">
        <v>140</v>
      </c>
      <c r="B2" s="360"/>
      <c r="C2" s="361"/>
      <c r="D2" s="362"/>
      <c r="E2" s="363"/>
      <c r="F2" s="364"/>
      <c r="G2" s="365"/>
      <c r="H2" s="362"/>
      <c r="I2" s="366"/>
    </row>
    <row r="3" spans="1:9" s="358" customFormat="1" ht="14.25" customHeight="1">
      <c r="A3" s="367" t="s">
        <v>141</v>
      </c>
      <c r="B3" s="881">
        <v>5</v>
      </c>
      <c r="C3" s="368"/>
      <c r="D3" s="369"/>
      <c r="E3" s="363"/>
      <c r="F3" s="362"/>
      <c r="G3" s="365"/>
      <c r="H3" s="364"/>
      <c r="I3" s="351"/>
    </row>
    <row r="4" spans="1:9" s="358" customFormat="1" ht="14.25" customHeight="1" thickBot="1">
      <c r="A4" s="370"/>
      <c r="B4" s="360"/>
      <c r="C4" s="371"/>
      <c r="D4" s="369"/>
      <c r="E4" s="363"/>
      <c r="F4" s="364"/>
      <c r="G4" s="365"/>
      <c r="H4" s="364"/>
      <c r="I4" s="351"/>
    </row>
    <row r="5" spans="1:9" s="358" customFormat="1" ht="12.75">
      <c r="A5" s="372"/>
      <c r="B5" s="373"/>
      <c r="C5" s="374"/>
      <c r="D5" s="375"/>
      <c r="E5" s="376" t="s">
        <v>76</v>
      </c>
      <c r="F5" s="377"/>
      <c r="G5" s="378" t="s">
        <v>2</v>
      </c>
      <c r="H5" s="379"/>
      <c r="I5" s="380" t="s">
        <v>3</v>
      </c>
    </row>
    <row r="6" spans="1:9" s="358" customFormat="1" ht="12" customHeight="1" thickBot="1">
      <c r="A6" s="381" t="s">
        <v>4</v>
      </c>
      <c r="B6" s="382" t="s">
        <v>5</v>
      </c>
      <c r="C6" s="383"/>
      <c r="D6" s="384" t="s">
        <v>6</v>
      </c>
      <c r="E6" s="385" t="s">
        <v>7</v>
      </c>
      <c r="F6" s="386"/>
      <c r="G6" s="387" t="s">
        <v>8</v>
      </c>
      <c r="H6" s="388"/>
      <c r="I6" s="389" t="s">
        <v>9</v>
      </c>
    </row>
    <row r="7" spans="1:9" s="358" customFormat="1" ht="12" customHeight="1">
      <c r="A7" s="390" t="s">
        <v>10</v>
      </c>
      <c r="B7" s="389" t="s">
        <v>11</v>
      </c>
      <c r="C7" s="389" t="s">
        <v>12</v>
      </c>
      <c r="D7" s="388" t="s">
        <v>13</v>
      </c>
      <c r="E7" s="391" t="s">
        <v>14</v>
      </c>
      <c r="F7" s="392"/>
      <c r="G7" s="393" t="s">
        <v>15</v>
      </c>
      <c r="H7" s="384" t="s">
        <v>16</v>
      </c>
      <c r="I7" s="389" t="s">
        <v>17</v>
      </c>
    </row>
    <row r="8" spans="1:9" s="358" customFormat="1" ht="12" customHeight="1">
      <c r="A8" s="390" t="s">
        <v>18</v>
      </c>
      <c r="B8" s="389" t="s">
        <v>19</v>
      </c>
      <c r="C8" s="389" t="s">
        <v>20</v>
      </c>
      <c r="D8" s="388" t="s">
        <v>21</v>
      </c>
      <c r="E8" s="364" t="s">
        <v>22</v>
      </c>
      <c r="F8" s="394"/>
      <c r="G8" s="393" t="s">
        <v>23</v>
      </c>
      <c r="H8" s="388"/>
      <c r="I8" s="389" t="s">
        <v>24</v>
      </c>
    </row>
    <row r="9" spans="1:9" s="358" customFormat="1" ht="12" customHeight="1" thickBot="1">
      <c r="A9" s="390" t="s">
        <v>25</v>
      </c>
      <c r="B9" s="389" t="s">
        <v>26</v>
      </c>
      <c r="C9" s="389"/>
      <c r="D9" s="388"/>
      <c r="E9" s="364"/>
      <c r="F9" s="395"/>
      <c r="G9" s="393" t="s">
        <v>27</v>
      </c>
      <c r="H9" s="388"/>
      <c r="I9" s="389"/>
    </row>
    <row r="10" spans="1:9" s="358" customFormat="1" ht="12" customHeight="1" thickBot="1">
      <c r="A10" s="396">
        <v>1</v>
      </c>
      <c r="B10" s="397">
        <v>2</v>
      </c>
      <c r="C10" s="397">
        <v>3</v>
      </c>
      <c r="D10" s="398">
        <v>4</v>
      </c>
      <c r="E10" s="399"/>
      <c r="F10" s="400">
        <v>5</v>
      </c>
      <c r="G10" s="401">
        <v>6</v>
      </c>
      <c r="H10" s="398">
        <v>7</v>
      </c>
      <c r="I10" s="402">
        <v>8</v>
      </c>
    </row>
    <row r="11" spans="1:9" s="411" customFormat="1" ht="12" customHeight="1">
      <c r="A11" s="403"/>
      <c r="B11" s="404"/>
      <c r="C11" s="405"/>
      <c r="D11" s="406"/>
      <c r="E11" s="407"/>
      <c r="F11" s="408"/>
      <c r="G11" s="409"/>
      <c r="H11" s="357"/>
      <c r="I11" s="410"/>
    </row>
    <row r="12" spans="1:9" s="411" customFormat="1" ht="12" customHeight="1">
      <c r="A12" s="412"/>
      <c r="B12" s="404">
        <v>5000</v>
      </c>
      <c r="C12" s="405"/>
      <c r="D12" s="406" t="s">
        <v>151</v>
      </c>
      <c r="E12" s="407"/>
      <c r="F12" s="408"/>
      <c r="G12" s="409"/>
      <c r="H12" s="357"/>
      <c r="I12" s="410"/>
    </row>
    <row r="13" spans="1:9" s="411" customFormat="1" ht="12" customHeight="1">
      <c r="A13" s="403"/>
      <c r="B13" s="404"/>
      <c r="C13" s="413"/>
      <c r="D13" s="406"/>
      <c r="E13" s="407"/>
      <c r="F13" s="408"/>
      <c r="G13" s="409"/>
      <c r="H13" s="357"/>
      <c r="I13" s="410"/>
    </row>
    <row r="14" spans="1:9" s="411" customFormat="1" ht="12" customHeight="1">
      <c r="A14" s="412" t="s">
        <v>152</v>
      </c>
      <c r="B14" s="414"/>
      <c r="C14" s="413" t="s">
        <v>153</v>
      </c>
      <c r="D14" s="415" t="s">
        <v>154</v>
      </c>
      <c r="E14" s="414" t="s">
        <v>28</v>
      </c>
      <c r="F14" s="416">
        <v>7400</v>
      </c>
      <c r="G14" s="417">
        <v>7400</v>
      </c>
      <c r="H14" s="362" t="s">
        <v>155</v>
      </c>
      <c r="I14" s="389" t="s">
        <v>219</v>
      </c>
    </row>
    <row r="15" spans="1:9" s="411" customFormat="1" ht="12" customHeight="1">
      <c r="A15" s="403"/>
      <c r="B15" s="414"/>
      <c r="C15" s="413"/>
      <c r="D15" s="418" t="s">
        <v>156</v>
      </c>
      <c r="E15" s="407"/>
      <c r="F15" s="865">
        <v>0</v>
      </c>
      <c r="G15" s="417"/>
      <c r="H15" s="362"/>
      <c r="I15" s="389"/>
    </row>
    <row r="16" spans="1:9" s="411" customFormat="1" ht="12" customHeight="1">
      <c r="A16" s="403"/>
      <c r="B16" s="414"/>
      <c r="C16" s="420"/>
      <c r="D16" s="421"/>
      <c r="E16" s="407"/>
      <c r="F16" s="408"/>
      <c r="G16" s="409"/>
      <c r="H16" s="362"/>
      <c r="I16" s="410"/>
    </row>
    <row r="17" spans="1:9" s="411" customFormat="1" ht="12" customHeight="1">
      <c r="A17" s="403"/>
      <c r="B17" s="404">
        <v>5440</v>
      </c>
      <c r="C17" s="420"/>
      <c r="D17" s="406" t="s">
        <v>157</v>
      </c>
      <c r="E17" s="407"/>
      <c r="F17" s="408"/>
      <c r="G17" s="409"/>
      <c r="H17" s="362"/>
      <c r="I17" s="410"/>
    </row>
    <row r="18" spans="1:9" s="411" customFormat="1" ht="12" customHeight="1">
      <c r="A18" s="403"/>
      <c r="B18" s="414"/>
      <c r="C18" s="420"/>
      <c r="D18" s="406" t="s">
        <v>158</v>
      </c>
      <c r="E18" s="407"/>
      <c r="F18" s="408"/>
      <c r="G18" s="409"/>
      <c r="H18" s="362"/>
      <c r="I18" s="410"/>
    </row>
    <row r="19" spans="1:9" s="411" customFormat="1" ht="12" customHeight="1">
      <c r="A19" s="403"/>
      <c r="B19" s="414"/>
      <c r="C19" s="420"/>
      <c r="D19" s="418"/>
      <c r="E19" s="407"/>
      <c r="F19" s="408"/>
      <c r="G19" s="409"/>
      <c r="H19" s="357"/>
      <c r="I19" s="410"/>
    </row>
    <row r="20" spans="1:9" s="411" customFormat="1" ht="12" customHeight="1">
      <c r="A20" s="412" t="s">
        <v>159</v>
      </c>
      <c r="B20" s="414"/>
      <c r="C20" s="413" t="s">
        <v>160</v>
      </c>
      <c r="D20" s="415" t="s">
        <v>161</v>
      </c>
      <c r="E20" s="414" t="s">
        <v>29</v>
      </c>
      <c r="F20" s="416">
        <v>7400</v>
      </c>
      <c r="G20" s="417">
        <v>7400</v>
      </c>
      <c r="H20" s="362" t="s">
        <v>162</v>
      </c>
      <c r="I20" s="389" t="s">
        <v>219</v>
      </c>
    </row>
    <row r="21" spans="1:9" s="411" customFormat="1" ht="12" customHeight="1">
      <c r="A21" s="403"/>
      <c r="B21" s="414"/>
      <c r="C21" s="413"/>
      <c r="D21" s="422" t="s">
        <v>163</v>
      </c>
      <c r="E21" s="407"/>
      <c r="F21" s="865">
        <v>0</v>
      </c>
      <c r="G21" s="417"/>
      <c r="H21" s="362"/>
      <c r="I21" s="389"/>
    </row>
    <row r="22" spans="1:9" s="411" customFormat="1" ht="12" customHeight="1">
      <c r="A22" s="403"/>
      <c r="B22" s="414"/>
      <c r="C22" s="420"/>
      <c r="D22" s="421"/>
      <c r="E22" s="407"/>
      <c r="F22" s="408"/>
      <c r="G22" s="409"/>
      <c r="H22" s="362"/>
      <c r="I22" s="410"/>
    </row>
    <row r="23" spans="1:9" s="411" customFormat="1" ht="12" customHeight="1">
      <c r="A23" s="403"/>
      <c r="B23" s="404"/>
      <c r="C23" s="420" t="s">
        <v>164</v>
      </c>
      <c r="D23" s="421" t="s">
        <v>165</v>
      </c>
      <c r="E23" s="407" t="s">
        <v>166</v>
      </c>
      <c r="F23" s="408">
        <v>0</v>
      </c>
      <c r="G23" s="417">
        <v>-7700</v>
      </c>
      <c r="H23" s="362" t="s">
        <v>167</v>
      </c>
      <c r="I23" s="389" t="s">
        <v>219</v>
      </c>
    </row>
    <row r="24" spans="1:9" s="411" customFormat="1" ht="12" customHeight="1">
      <c r="A24" s="403"/>
      <c r="B24" s="414"/>
      <c r="C24" s="420"/>
      <c r="D24" s="421"/>
      <c r="E24" s="407"/>
      <c r="F24" s="865">
        <v>7700</v>
      </c>
      <c r="G24" s="409"/>
      <c r="H24" s="362" t="s">
        <v>168</v>
      </c>
      <c r="I24" s="410"/>
    </row>
    <row r="25" spans="1:9" s="411" customFormat="1" ht="12" customHeight="1">
      <c r="A25" s="403"/>
      <c r="B25" s="404"/>
      <c r="C25" s="420"/>
      <c r="D25" s="406"/>
      <c r="E25" s="407"/>
      <c r="F25" s="408"/>
      <c r="G25" s="409"/>
      <c r="H25" s="362"/>
      <c r="I25" s="410"/>
    </row>
    <row r="26" spans="1:9" s="411" customFormat="1" ht="12" customHeight="1">
      <c r="A26" s="403"/>
      <c r="B26" s="414"/>
      <c r="C26" s="420" t="s">
        <v>169</v>
      </c>
      <c r="D26" s="421" t="s">
        <v>170</v>
      </c>
      <c r="E26" s="407" t="s">
        <v>29</v>
      </c>
      <c r="F26" s="408">
        <v>0</v>
      </c>
      <c r="G26" s="417">
        <v>-7700</v>
      </c>
      <c r="H26" s="362" t="s">
        <v>167</v>
      </c>
      <c r="I26" s="389" t="s">
        <v>219</v>
      </c>
    </row>
    <row r="27" spans="1:9" s="411" customFormat="1" ht="12" customHeight="1">
      <c r="A27" s="403"/>
      <c r="B27" s="404"/>
      <c r="C27" s="413"/>
      <c r="D27" s="421" t="s">
        <v>171</v>
      </c>
      <c r="E27" s="407"/>
      <c r="F27" s="865">
        <v>7700</v>
      </c>
      <c r="G27" s="409"/>
      <c r="H27" s="362" t="s">
        <v>168</v>
      </c>
      <c r="I27" s="410"/>
    </row>
    <row r="28" spans="1:9" s="411" customFormat="1" ht="12" customHeight="1">
      <c r="A28" s="403"/>
      <c r="B28" s="414"/>
      <c r="C28" s="413"/>
      <c r="D28" s="421" t="s">
        <v>172</v>
      </c>
      <c r="E28" s="407"/>
      <c r="F28" s="408"/>
      <c r="G28" s="409"/>
      <c r="H28" s="357"/>
      <c r="I28" s="410"/>
    </row>
    <row r="29" spans="1:9" s="411" customFormat="1" ht="12" customHeight="1">
      <c r="A29" s="403"/>
      <c r="B29" s="414"/>
      <c r="C29" s="413"/>
      <c r="D29" s="421"/>
      <c r="E29" s="407"/>
      <c r="F29" s="408"/>
      <c r="G29" s="409"/>
      <c r="H29" s="357"/>
      <c r="I29" s="410"/>
    </row>
    <row r="30" spans="1:9" s="411" customFormat="1" ht="12" customHeight="1">
      <c r="A30" s="403"/>
      <c r="B30" s="414"/>
      <c r="C30" s="413" t="s">
        <v>173</v>
      </c>
      <c r="D30" s="421" t="s">
        <v>174</v>
      </c>
      <c r="E30" s="407" t="s">
        <v>28</v>
      </c>
      <c r="F30" s="408">
        <v>0</v>
      </c>
      <c r="G30" s="417">
        <v>-51000</v>
      </c>
      <c r="H30" s="362" t="s">
        <v>175</v>
      </c>
      <c r="I30" s="389" t="s">
        <v>219</v>
      </c>
    </row>
    <row r="31" spans="1:9" s="411" customFormat="1" ht="12" customHeight="1">
      <c r="A31" s="403"/>
      <c r="B31" s="414"/>
      <c r="C31" s="413"/>
      <c r="D31" s="421" t="s">
        <v>176</v>
      </c>
      <c r="E31" s="407"/>
      <c r="F31" s="865">
        <v>51000</v>
      </c>
      <c r="G31" s="409"/>
      <c r="H31" s="362" t="s">
        <v>177</v>
      </c>
      <c r="I31" s="410"/>
    </row>
    <row r="32" spans="1:9" s="411" customFormat="1" ht="12" customHeight="1">
      <c r="A32" s="403"/>
      <c r="B32" s="414"/>
      <c r="C32" s="413"/>
      <c r="D32" s="421" t="s">
        <v>178</v>
      </c>
      <c r="E32" s="407"/>
      <c r="F32" s="408"/>
      <c r="G32" s="409"/>
      <c r="H32" s="357"/>
      <c r="I32" s="410"/>
    </row>
    <row r="33" spans="1:9" s="411" customFormat="1" ht="12" customHeight="1">
      <c r="A33" s="403"/>
      <c r="B33" s="414"/>
      <c r="C33" s="413"/>
      <c r="D33" s="423"/>
      <c r="E33" s="414"/>
      <c r="F33" s="416"/>
      <c r="G33" s="417"/>
      <c r="H33" s="362"/>
      <c r="I33" s="389"/>
    </row>
    <row r="34" spans="1:9" s="411" customFormat="1" ht="12" customHeight="1">
      <c r="A34" s="403"/>
      <c r="B34" s="414"/>
      <c r="C34" s="413" t="s">
        <v>179</v>
      </c>
      <c r="D34" s="421" t="s">
        <v>180</v>
      </c>
      <c r="E34" s="407" t="s">
        <v>29</v>
      </c>
      <c r="F34" s="408">
        <v>0</v>
      </c>
      <c r="G34" s="417">
        <v>-22000</v>
      </c>
      <c r="H34" s="362" t="s">
        <v>175</v>
      </c>
      <c r="I34" s="389" t="s">
        <v>219</v>
      </c>
    </row>
    <row r="35" spans="1:9" s="411" customFormat="1" ht="12" customHeight="1">
      <c r="A35" s="403"/>
      <c r="B35" s="414"/>
      <c r="C35" s="420"/>
      <c r="D35" s="421" t="s">
        <v>181</v>
      </c>
      <c r="E35" s="407"/>
      <c r="F35" s="865">
        <v>22000</v>
      </c>
      <c r="G35" s="409"/>
      <c r="H35" s="362" t="s">
        <v>177</v>
      </c>
      <c r="I35" s="410"/>
    </row>
    <row r="36" spans="1:9" s="411" customFormat="1" ht="12" customHeight="1">
      <c r="A36" s="403"/>
      <c r="B36" s="414"/>
      <c r="C36" s="420"/>
      <c r="D36" s="421"/>
      <c r="E36" s="407"/>
      <c r="F36" s="419"/>
      <c r="G36" s="409"/>
      <c r="H36" s="362"/>
      <c r="I36" s="410"/>
    </row>
    <row r="37" spans="1:9" s="411" customFormat="1" ht="12" customHeight="1">
      <c r="A37" s="403"/>
      <c r="B37" s="404">
        <v>5430</v>
      </c>
      <c r="C37" s="413"/>
      <c r="D37" s="424" t="s">
        <v>182</v>
      </c>
      <c r="E37" s="414"/>
      <c r="F37" s="416"/>
      <c r="G37" s="417"/>
      <c r="H37" s="362"/>
      <c r="I37" s="389"/>
    </row>
    <row r="38" spans="1:9" s="411" customFormat="1" ht="12" customHeight="1">
      <c r="A38" s="403"/>
      <c r="B38" s="414"/>
      <c r="C38" s="413"/>
      <c r="D38" s="406" t="s">
        <v>183</v>
      </c>
      <c r="E38" s="407"/>
      <c r="F38" s="419"/>
      <c r="G38" s="417"/>
      <c r="H38" s="362"/>
      <c r="I38" s="389"/>
    </row>
    <row r="39" spans="1:9" s="411" customFormat="1" ht="12" customHeight="1">
      <c r="A39" s="403"/>
      <c r="B39" s="414"/>
      <c r="C39" s="420"/>
      <c r="D39" s="421"/>
      <c r="E39" s="407"/>
      <c r="F39" s="416"/>
      <c r="G39" s="417"/>
      <c r="H39" s="362"/>
      <c r="I39" s="410"/>
    </row>
    <row r="40" spans="1:9" s="411" customFormat="1" ht="12" customHeight="1">
      <c r="A40" s="412" t="s">
        <v>184</v>
      </c>
      <c r="B40" s="414"/>
      <c r="C40" s="420" t="s">
        <v>173</v>
      </c>
      <c r="D40" s="418" t="s">
        <v>174</v>
      </c>
      <c r="E40" s="407" t="s">
        <v>28</v>
      </c>
      <c r="F40" s="408">
        <v>51000</v>
      </c>
      <c r="G40" s="417">
        <v>51000</v>
      </c>
      <c r="H40" s="425" t="s">
        <v>185</v>
      </c>
      <c r="I40" s="389" t="s">
        <v>219</v>
      </c>
    </row>
    <row r="41" spans="1:9" s="411" customFormat="1" ht="11.25" customHeight="1">
      <c r="A41" s="403"/>
      <c r="B41" s="414"/>
      <c r="C41" s="420"/>
      <c r="D41" s="418" t="s">
        <v>176</v>
      </c>
      <c r="E41" s="407"/>
      <c r="F41" s="865">
        <v>0</v>
      </c>
      <c r="G41" s="409"/>
      <c r="H41" s="426" t="s">
        <v>186</v>
      </c>
      <c r="I41" s="410"/>
    </row>
    <row r="42" spans="1:9" s="411" customFormat="1" ht="12" customHeight="1">
      <c r="A42" s="403"/>
      <c r="B42" s="404"/>
      <c r="C42" s="427"/>
      <c r="D42" s="418" t="s">
        <v>187</v>
      </c>
      <c r="E42" s="407"/>
      <c r="F42" s="408"/>
      <c r="G42" s="409"/>
      <c r="H42" s="362"/>
      <c r="I42" s="410"/>
    </row>
    <row r="43" spans="1:9" s="411" customFormat="1" ht="12" customHeight="1">
      <c r="A43" s="403"/>
      <c r="B43" s="404"/>
      <c r="C43" s="427"/>
      <c r="D43" s="421"/>
      <c r="E43" s="407"/>
      <c r="F43" s="408"/>
      <c r="G43" s="409"/>
      <c r="H43" s="357"/>
      <c r="I43" s="410"/>
    </row>
    <row r="44" spans="1:9" s="411" customFormat="1" ht="12" customHeight="1">
      <c r="A44" s="403"/>
      <c r="B44" s="414"/>
      <c r="C44" s="413" t="s">
        <v>179</v>
      </c>
      <c r="D44" s="418" t="s">
        <v>180</v>
      </c>
      <c r="E44" s="407" t="s">
        <v>29</v>
      </c>
      <c r="F44" s="408">
        <v>0</v>
      </c>
      <c r="G44" s="417">
        <v>-22000</v>
      </c>
      <c r="H44" s="425" t="s">
        <v>185</v>
      </c>
      <c r="I44" s="389" t="s">
        <v>219</v>
      </c>
    </row>
    <row r="45" spans="1:9" s="411" customFormat="1" ht="12" customHeight="1">
      <c r="A45" s="403"/>
      <c r="B45" s="414"/>
      <c r="C45" s="420"/>
      <c r="D45" s="418" t="s">
        <v>181</v>
      </c>
      <c r="E45" s="407"/>
      <c r="F45" s="865">
        <v>22000</v>
      </c>
      <c r="G45" s="409"/>
      <c r="H45" s="426" t="s">
        <v>186</v>
      </c>
      <c r="I45" s="389"/>
    </row>
    <row r="46" spans="1:9" s="411" customFormat="1" ht="12" customHeight="1">
      <c r="A46" s="403"/>
      <c r="B46" s="414"/>
      <c r="C46" s="420"/>
      <c r="D46" s="418"/>
      <c r="E46" s="407"/>
      <c r="F46" s="408"/>
      <c r="G46" s="409"/>
      <c r="H46" s="362"/>
      <c r="I46" s="410"/>
    </row>
    <row r="47" spans="1:9" s="411" customFormat="1" ht="12" customHeight="1">
      <c r="A47" s="403"/>
      <c r="B47" s="404">
        <v>5160</v>
      </c>
      <c r="C47" s="420"/>
      <c r="D47" s="406" t="s">
        <v>188</v>
      </c>
      <c r="E47" s="407"/>
      <c r="F47" s="408"/>
      <c r="G47" s="409"/>
      <c r="H47" s="357"/>
      <c r="I47" s="410"/>
    </row>
    <row r="48" spans="1:9" s="411" customFormat="1" ht="12" customHeight="1">
      <c r="A48" s="403"/>
      <c r="B48" s="414"/>
      <c r="C48" s="428"/>
      <c r="D48" s="418"/>
      <c r="E48" s="407"/>
      <c r="F48" s="416"/>
      <c r="G48" s="417"/>
      <c r="H48" s="362"/>
      <c r="I48" s="389"/>
    </row>
    <row r="49" spans="1:9" s="411" customFormat="1" ht="12" customHeight="1">
      <c r="A49" s="412" t="s">
        <v>189</v>
      </c>
      <c r="B49" s="414"/>
      <c r="C49" s="420" t="s">
        <v>190</v>
      </c>
      <c r="D49" s="421" t="s">
        <v>400</v>
      </c>
      <c r="E49" s="407" t="s">
        <v>28</v>
      </c>
      <c r="F49" s="408">
        <v>155000</v>
      </c>
      <c r="G49" s="417">
        <v>41500</v>
      </c>
      <c r="H49" s="362" t="s">
        <v>191</v>
      </c>
      <c r="I49" s="389" t="s">
        <v>219</v>
      </c>
    </row>
    <row r="50" spans="1:9" s="411" customFormat="1" ht="12" customHeight="1">
      <c r="A50" s="403"/>
      <c r="B50" s="414"/>
      <c r="C50" s="420"/>
      <c r="D50" s="421" t="s">
        <v>401</v>
      </c>
      <c r="E50" s="407"/>
      <c r="F50" s="865">
        <v>113500</v>
      </c>
      <c r="G50" s="409"/>
      <c r="H50" s="362" t="s">
        <v>192</v>
      </c>
      <c r="I50" s="410"/>
    </row>
    <row r="51" spans="1:9" s="411" customFormat="1" ht="12" customHeight="1">
      <c r="A51" s="403"/>
      <c r="B51" s="414"/>
      <c r="C51" s="420"/>
      <c r="D51" s="418"/>
      <c r="E51" s="407"/>
      <c r="F51" s="408"/>
      <c r="G51" s="409"/>
      <c r="H51" s="357"/>
      <c r="I51" s="410"/>
    </row>
    <row r="52" spans="1:9" s="411" customFormat="1" ht="12" customHeight="1">
      <c r="A52" s="403"/>
      <c r="B52" s="414"/>
      <c r="C52" s="428"/>
      <c r="D52" s="418"/>
      <c r="E52" s="407"/>
      <c r="F52" s="416"/>
      <c r="G52" s="417"/>
      <c r="H52" s="362"/>
      <c r="I52" s="389"/>
    </row>
    <row r="53" spans="1:9" s="411" customFormat="1" ht="12" customHeight="1">
      <c r="A53" s="403"/>
      <c r="B53" s="404"/>
      <c r="C53" s="427"/>
      <c r="D53" s="406"/>
      <c r="E53" s="407"/>
      <c r="F53" s="408"/>
      <c r="G53" s="409"/>
      <c r="H53" s="357"/>
      <c r="I53" s="410"/>
    </row>
    <row r="54" spans="1:9" s="411" customFormat="1" ht="12" customHeight="1">
      <c r="A54" s="403"/>
      <c r="B54" s="414"/>
      <c r="C54" s="420"/>
      <c r="D54" s="421"/>
      <c r="E54" s="414"/>
      <c r="F54" s="416"/>
      <c r="G54" s="417"/>
      <c r="H54" s="362"/>
      <c r="I54" s="389"/>
    </row>
    <row r="55" spans="1:9" s="411" customFormat="1" ht="12" customHeight="1">
      <c r="A55" s="403"/>
      <c r="B55" s="414"/>
      <c r="C55" s="420"/>
      <c r="D55" s="421"/>
      <c r="E55" s="407"/>
      <c r="F55" s="419"/>
      <c r="G55" s="417"/>
      <c r="H55" s="362"/>
      <c r="I55" s="389"/>
    </row>
    <row r="56" spans="1:9" s="411" customFormat="1" ht="12" customHeight="1" thickBot="1">
      <c r="A56" s="429"/>
      <c r="B56" s="430"/>
      <c r="C56" s="431"/>
      <c r="D56" s="421"/>
      <c r="E56" s="407"/>
      <c r="F56" s="407"/>
      <c r="G56" s="409"/>
      <c r="H56" s="407"/>
      <c r="I56" s="410"/>
    </row>
    <row r="57" spans="1:9" s="411" customFormat="1" ht="12.75" customHeight="1">
      <c r="A57" s="432"/>
      <c r="B57" s="407"/>
      <c r="C57" s="433"/>
      <c r="D57" s="434" t="s">
        <v>30</v>
      </c>
      <c r="E57" s="435"/>
      <c r="F57" s="436" t="s">
        <v>1</v>
      </c>
      <c r="G57" s="879">
        <v>41200</v>
      </c>
      <c r="H57" s="435"/>
      <c r="I57" s="433"/>
    </row>
    <row r="58" spans="1:9" s="411" customFormat="1" ht="12.75" customHeight="1" thickBot="1">
      <c r="A58" s="437"/>
      <c r="B58" s="438"/>
      <c r="C58" s="439"/>
      <c r="D58" s="440" t="s">
        <v>399</v>
      </c>
      <c r="E58" s="438"/>
      <c r="F58" s="441" t="s">
        <v>0</v>
      </c>
      <c r="G58" s="880">
        <v>-44300</v>
      </c>
      <c r="H58" s="438"/>
      <c r="I58" s="439"/>
    </row>
    <row r="59" spans="1:9" s="411" customFormat="1" ht="12.75">
      <c r="A59" s="350"/>
      <c r="B59" s="357"/>
      <c r="C59" s="357"/>
      <c r="D59" s="357"/>
      <c r="E59" s="357"/>
      <c r="F59" s="357"/>
      <c r="G59" s="357"/>
      <c r="H59" s="357"/>
      <c r="I59" s="357"/>
    </row>
    <row r="60" spans="1:9" s="411" customFormat="1" ht="12.75">
      <c r="A60" s="350"/>
      <c r="B60" s="357"/>
      <c r="C60" s="357"/>
      <c r="D60" s="357"/>
      <c r="E60" s="357"/>
      <c r="F60" s="357"/>
      <c r="G60" s="442"/>
      <c r="H60" s="357"/>
      <c r="I60" s="357"/>
    </row>
    <row r="61" spans="1:9" s="411" customFormat="1" ht="12.75">
      <c r="A61" s="350"/>
      <c r="B61" s="357"/>
      <c r="C61" s="357"/>
      <c r="D61" s="357"/>
      <c r="E61" s="357"/>
      <c r="F61" s="357"/>
      <c r="G61" s="442"/>
      <c r="H61" s="357"/>
      <c r="I61" s="357"/>
    </row>
    <row r="62" spans="1:9" s="411" customFormat="1" ht="12.75">
      <c r="A62" s="350"/>
      <c r="B62" s="357"/>
      <c r="C62" s="357"/>
      <c r="D62" s="357"/>
      <c r="E62" s="357"/>
      <c r="F62" s="357"/>
      <c r="G62" s="442"/>
      <c r="H62" s="357"/>
      <c r="I62" s="357"/>
    </row>
    <row r="63" spans="1:9" s="411" customFormat="1" ht="12.75">
      <c r="A63" s="350"/>
      <c r="B63" s="357"/>
      <c r="C63" s="357"/>
      <c r="D63" s="357"/>
      <c r="E63" s="357"/>
      <c r="F63" s="357"/>
      <c r="G63" s="442"/>
      <c r="H63" s="357"/>
      <c r="I63" s="357"/>
    </row>
    <row r="64" spans="1:9" s="411" customFormat="1" ht="12.75">
      <c r="A64" s="350"/>
      <c r="B64" s="357"/>
      <c r="C64" s="357"/>
      <c r="D64" s="357"/>
      <c r="E64" s="357"/>
      <c r="F64" s="357"/>
      <c r="G64" s="442"/>
      <c r="H64" s="357"/>
      <c r="I64" s="357"/>
    </row>
    <row r="65" spans="1:9" s="411" customFormat="1" ht="12.75">
      <c r="A65" s="350"/>
      <c r="B65" s="357"/>
      <c r="C65" s="357"/>
      <c r="D65" s="357"/>
      <c r="E65" s="357"/>
      <c r="F65" s="357"/>
      <c r="G65" s="442"/>
      <c r="H65" s="357"/>
      <c r="I65" s="357"/>
    </row>
    <row r="66" spans="1:9" s="411" customFormat="1" ht="12.75">
      <c r="A66" s="350"/>
      <c r="B66" s="357"/>
      <c r="C66" s="357"/>
      <c r="D66" s="357"/>
      <c r="E66" s="357"/>
      <c r="F66" s="357"/>
      <c r="G66" s="442"/>
      <c r="H66" s="357"/>
      <c r="I66" s="357"/>
    </row>
    <row r="67" spans="1:9" s="411" customFormat="1" ht="12.75">
      <c r="A67" s="350"/>
      <c r="B67" s="357"/>
      <c r="C67" s="357"/>
      <c r="D67" s="357"/>
      <c r="E67" s="357"/>
      <c r="F67" s="357"/>
      <c r="G67" s="442"/>
      <c r="H67" s="357"/>
      <c r="I67" s="357"/>
    </row>
    <row r="68" spans="1:9" s="411" customFormat="1" ht="12.75">
      <c r="A68" s="350"/>
      <c r="B68" s="357"/>
      <c r="C68" s="357"/>
      <c r="D68" s="357"/>
      <c r="E68" s="357"/>
      <c r="F68" s="357"/>
      <c r="G68" s="442"/>
      <c r="H68" s="357"/>
      <c r="I68" s="357"/>
    </row>
    <row r="69" spans="1:9" s="411" customFormat="1" ht="12.75">
      <c r="A69" s="350"/>
      <c r="B69" s="357"/>
      <c r="C69" s="357"/>
      <c r="D69" s="357"/>
      <c r="E69" s="357"/>
      <c r="F69" s="357"/>
      <c r="G69" s="442"/>
      <c r="H69" s="357"/>
      <c r="I69" s="357"/>
    </row>
    <row r="70" spans="1:9" s="411" customFormat="1" ht="12.75">
      <c r="A70" s="350"/>
      <c r="B70" s="357"/>
      <c r="C70" s="357"/>
      <c r="D70" s="357"/>
      <c r="E70" s="357"/>
      <c r="F70" s="357"/>
      <c r="G70" s="442"/>
      <c r="H70" s="357"/>
      <c r="I70" s="357"/>
    </row>
    <row r="71" spans="1:9" s="411" customFormat="1" ht="12.75">
      <c r="A71" s="350"/>
      <c r="B71" s="357"/>
      <c r="C71" s="357"/>
      <c r="D71" s="357"/>
      <c r="E71" s="357"/>
      <c r="F71" s="357"/>
      <c r="G71" s="442"/>
      <c r="H71" s="357"/>
      <c r="I71" s="357"/>
    </row>
    <row r="72" spans="1:9" s="411" customFormat="1" ht="12.75">
      <c r="A72" s="350"/>
      <c r="B72" s="357"/>
      <c r="C72" s="357"/>
      <c r="D72" s="357"/>
      <c r="E72" s="357"/>
      <c r="F72" s="357"/>
      <c r="G72" s="442"/>
      <c r="H72" s="357"/>
      <c r="I72" s="357"/>
    </row>
    <row r="73" spans="1:9" s="411" customFormat="1" ht="12.75">
      <c r="A73" s="350"/>
      <c r="B73" s="357"/>
      <c r="C73" s="357"/>
      <c r="D73" s="357"/>
      <c r="E73" s="357"/>
      <c r="F73" s="357"/>
      <c r="G73" s="442"/>
      <c r="H73" s="357"/>
      <c r="I73" s="357"/>
    </row>
    <row r="74" spans="1:15" s="443" customFormat="1" ht="12.75">
      <c r="A74" s="350"/>
      <c r="B74" s="357"/>
      <c r="C74" s="357"/>
      <c r="D74" s="357"/>
      <c r="E74" s="357"/>
      <c r="F74" s="357"/>
      <c r="G74" s="442"/>
      <c r="H74" s="357"/>
      <c r="I74" s="357"/>
      <c r="J74" s="411"/>
      <c r="K74" s="411"/>
      <c r="L74" s="411"/>
      <c r="M74" s="411"/>
      <c r="N74" s="411"/>
      <c r="O74" s="411"/>
    </row>
    <row r="75" spans="1:15" s="443" customFormat="1" ht="12.75">
      <c r="A75" s="350"/>
      <c r="B75" s="357"/>
      <c r="C75" s="357"/>
      <c r="D75" s="357"/>
      <c r="E75" s="357"/>
      <c r="F75" s="357"/>
      <c r="G75" s="442"/>
      <c r="H75" s="357"/>
      <c r="I75" s="357"/>
      <c r="J75" s="411"/>
      <c r="K75" s="411"/>
      <c r="L75" s="411"/>
      <c r="M75" s="411"/>
      <c r="N75" s="411"/>
      <c r="O75" s="411"/>
    </row>
    <row r="76" spans="1:15" s="443" customFormat="1" ht="12.75">
      <c r="A76" s="350"/>
      <c r="B76" s="357"/>
      <c r="C76" s="357"/>
      <c r="D76" s="357"/>
      <c r="E76" s="357"/>
      <c r="F76" s="357"/>
      <c r="G76" s="442"/>
      <c r="H76" s="357"/>
      <c r="I76" s="357"/>
      <c r="J76" s="411"/>
      <c r="K76" s="411"/>
      <c r="L76" s="411"/>
      <c r="M76" s="411"/>
      <c r="N76" s="411"/>
      <c r="O76" s="411"/>
    </row>
    <row r="77" spans="1:15" s="443" customFormat="1" ht="12.75">
      <c r="A77" s="350"/>
      <c r="B77" s="357"/>
      <c r="C77" s="357"/>
      <c r="D77" s="357"/>
      <c r="E77" s="357"/>
      <c r="F77" s="357"/>
      <c r="G77" s="442"/>
      <c r="H77" s="357"/>
      <c r="I77" s="357"/>
      <c r="J77" s="411"/>
      <c r="K77" s="411"/>
      <c r="L77" s="411"/>
      <c r="M77" s="411"/>
      <c r="N77" s="411"/>
      <c r="O77" s="411"/>
    </row>
    <row r="78" spans="1:15" s="443" customFormat="1" ht="12.75">
      <c r="A78" s="350"/>
      <c r="B78" s="357"/>
      <c r="C78" s="357"/>
      <c r="D78" s="357"/>
      <c r="E78" s="357"/>
      <c r="F78" s="357"/>
      <c r="G78" s="442"/>
      <c r="H78" s="357"/>
      <c r="I78" s="357"/>
      <c r="J78" s="411"/>
      <c r="K78" s="411"/>
      <c r="L78" s="411"/>
      <c r="M78" s="411"/>
      <c r="N78" s="411"/>
      <c r="O78" s="411"/>
    </row>
    <row r="79" spans="1:15" s="443" customFormat="1" ht="12.75">
      <c r="A79" s="350"/>
      <c r="B79" s="357"/>
      <c r="C79" s="357"/>
      <c r="D79" s="357"/>
      <c r="E79" s="357"/>
      <c r="F79" s="357"/>
      <c r="G79" s="442"/>
      <c r="H79" s="357"/>
      <c r="I79" s="357"/>
      <c r="J79" s="411"/>
      <c r="K79" s="411"/>
      <c r="L79" s="411"/>
      <c r="M79" s="411"/>
      <c r="N79" s="411"/>
      <c r="O79" s="411"/>
    </row>
    <row r="80" spans="1:15" s="443" customFormat="1" ht="12.75">
      <c r="A80" s="350"/>
      <c r="B80" s="357"/>
      <c r="C80" s="357"/>
      <c r="D80" s="357"/>
      <c r="E80" s="357"/>
      <c r="F80" s="357"/>
      <c r="G80" s="442"/>
      <c r="H80" s="357"/>
      <c r="I80" s="357"/>
      <c r="J80" s="411"/>
      <c r="K80" s="411"/>
      <c r="L80" s="411"/>
      <c r="M80" s="411"/>
      <c r="N80" s="411"/>
      <c r="O80" s="411"/>
    </row>
    <row r="81" spans="1:9" s="443" customFormat="1" ht="12.75">
      <c r="A81" s="350"/>
      <c r="B81" s="357"/>
      <c r="C81" s="357"/>
      <c r="D81" s="357"/>
      <c r="E81" s="357"/>
      <c r="F81" s="357"/>
      <c r="G81" s="442"/>
      <c r="H81" s="357"/>
      <c r="I81" s="357"/>
    </row>
    <row r="82" spans="1:9" s="443" customFormat="1" ht="12.75">
      <c r="A82" s="350"/>
      <c r="B82" s="357"/>
      <c r="C82" s="357"/>
      <c r="D82" s="357"/>
      <c r="E82" s="357"/>
      <c r="F82" s="357"/>
      <c r="G82" s="442"/>
      <c r="H82" s="357"/>
      <c r="I82" s="357"/>
    </row>
    <row r="83" spans="1:9" s="443" customFormat="1" ht="12.75">
      <c r="A83" s="350"/>
      <c r="B83" s="357"/>
      <c r="C83" s="357"/>
      <c r="D83" s="357"/>
      <c r="E83" s="357"/>
      <c r="F83" s="357"/>
      <c r="G83" s="442"/>
      <c r="H83" s="357"/>
      <c r="I83" s="357"/>
    </row>
    <row r="84" spans="1:9" s="443" customFormat="1" ht="12.75">
      <c r="A84" s="350"/>
      <c r="B84" s="357"/>
      <c r="C84" s="357"/>
      <c r="D84" s="357"/>
      <c r="E84" s="357"/>
      <c r="F84" s="357"/>
      <c r="G84" s="442"/>
      <c r="H84" s="357"/>
      <c r="I84" s="357"/>
    </row>
    <row r="85" spans="1:9" s="443" customFormat="1" ht="12.75">
      <c r="A85" s="350"/>
      <c r="B85" s="357"/>
      <c r="C85" s="357"/>
      <c r="D85" s="357"/>
      <c r="E85" s="357"/>
      <c r="F85" s="357"/>
      <c r="G85" s="442"/>
      <c r="H85" s="357"/>
      <c r="I85" s="357"/>
    </row>
    <row r="86" spans="1:9" s="443" customFormat="1" ht="12.75">
      <c r="A86" s="350"/>
      <c r="B86" s="357"/>
      <c r="C86" s="357"/>
      <c r="D86" s="357"/>
      <c r="E86" s="357"/>
      <c r="F86" s="357"/>
      <c r="G86" s="442"/>
      <c r="H86" s="357"/>
      <c r="I86" s="357"/>
    </row>
    <row r="87" spans="1:9" s="443" customFormat="1" ht="12.75">
      <c r="A87" s="350"/>
      <c r="B87" s="357"/>
      <c r="C87" s="357"/>
      <c r="D87" s="357"/>
      <c r="E87" s="357"/>
      <c r="F87" s="357"/>
      <c r="G87" s="442"/>
      <c r="H87" s="357"/>
      <c r="I87" s="357"/>
    </row>
    <row r="88" spans="1:9" s="443" customFormat="1" ht="12.75">
      <c r="A88" s="350"/>
      <c r="B88" s="357"/>
      <c r="C88" s="357"/>
      <c r="D88" s="357"/>
      <c r="E88" s="357"/>
      <c r="F88" s="357"/>
      <c r="G88" s="442"/>
      <c r="H88" s="357"/>
      <c r="I88" s="357"/>
    </row>
    <row r="89" spans="1:9" s="443" customFormat="1" ht="12.75">
      <c r="A89" s="350"/>
      <c r="B89" s="357"/>
      <c r="C89" s="357"/>
      <c r="D89" s="357"/>
      <c r="E89" s="357"/>
      <c r="F89" s="357"/>
      <c r="G89" s="442"/>
      <c r="H89" s="357"/>
      <c r="I89" s="357"/>
    </row>
    <row r="90" spans="1:9" s="443" customFormat="1" ht="12.75">
      <c r="A90" s="350"/>
      <c r="B90" s="357"/>
      <c r="C90" s="357"/>
      <c r="D90" s="357"/>
      <c r="E90" s="357"/>
      <c r="F90" s="357"/>
      <c r="G90" s="442"/>
      <c r="H90" s="357"/>
      <c r="I90" s="357"/>
    </row>
    <row r="91" spans="1:9" ht="12.75">
      <c r="A91" s="350"/>
      <c r="B91" s="357"/>
      <c r="C91" s="357"/>
      <c r="D91" s="357"/>
      <c r="E91" s="357"/>
      <c r="F91" s="357"/>
      <c r="G91" s="442"/>
      <c r="H91" s="357"/>
      <c r="I91" s="357"/>
    </row>
    <row r="92" spans="1:9" ht="12.75">
      <c r="A92" s="350"/>
      <c r="B92" s="357"/>
      <c r="C92" s="357"/>
      <c r="D92" s="357"/>
      <c r="E92" s="357"/>
      <c r="F92" s="357"/>
      <c r="G92" s="442"/>
      <c r="H92" s="357"/>
      <c r="I92" s="357"/>
    </row>
    <row r="93" spans="1:9" ht="12.75">
      <c r="A93" s="350"/>
      <c r="B93" s="357"/>
      <c r="C93" s="357"/>
      <c r="D93" s="357"/>
      <c r="E93" s="357"/>
      <c r="F93" s="357"/>
      <c r="G93" s="442"/>
      <c r="H93" s="357"/>
      <c r="I93" s="357"/>
    </row>
    <row r="94" spans="1:9" ht="12.75">
      <c r="A94" s="350"/>
      <c r="B94" s="357"/>
      <c r="C94" s="357"/>
      <c r="D94" s="357"/>
      <c r="E94" s="357"/>
      <c r="F94" s="357"/>
      <c r="G94" s="442"/>
      <c r="H94" s="357"/>
      <c r="I94" s="357"/>
    </row>
    <row r="95" spans="1:9" ht="12.75">
      <c r="A95" s="350"/>
      <c r="B95" s="357"/>
      <c r="C95" s="357"/>
      <c r="D95" s="357"/>
      <c r="E95" s="357"/>
      <c r="F95" s="357"/>
      <c r="G95" s="442"/>
      <c r="H95" s="357"/>
      <c r="I95" s="357"/>
    </row>
    <row r="96" spans="1:9" ht="12.75">
      <c r="A96" s="350"/>
      <c r="B96" s="357"/>
      <c r="C96" s="357"/>
      <c r="D96" s="357"/>
      <c r="E96" s="357"/>
      <c r="F96" s="357"/>
      <c r="G96" s="442"/>
      <c r="H96" s="357"/>
      <c r="I96" s="357"/>
    </row>
    <row r="97" spans="1:9" ht="12.75">
      <c r="A97" s="350"/>
      <c r="B97" s="357"/>
      <c r="C97" s="357"/>
      <c r="D97" s="357"/>
      <c r="E97" s="357"/>
      <c r="F97" s="357"/>
      <c r="G97" s="442"/>
      <c r="H97" s="357"/>
      <c r="I97" s="357"/>
    </row>
    <row r="98" spans="1:9" ht="12.75">
      <c r="A98" s="350"/>
      <c r="B98" s="357"/>
      <c r="C98" s="357"/>
      <c r="D98" s="357"/>
      <c r="E98" s="357"/>
      <c r="F98" s="357"/>
      <c r="G98" s="442"/>
      <c r="H98" s="357"/>
      <c r="I98" s="357"/>
    </row>
    <row r="99" spans="1:9" ht="12.75">
      <c r="A99" s="350"/>
      <c r="B99" s="357"/>
      <c r="C99" s="357"/>
      <c r="D99" s="357"/>
      <c r="E99" s="357"/>
      <c r="F99" s="357"/>
      <c r="G99" s="442"/>
      <c r="H99" s="357"/>
      <c r="I99" s="357"/>
    </row>
    <row r="100" spans="1:9" ht="12.75">
      <c r="A100" s="350"/>
      <c r="B100" s="357"/>
      <c r="C100" s="357"/>
      <c r="D100" s="357"/>
      <c r="E100" s="357"/>
      <c r="F100" s="357"/>
      <c r="G100" s="442"/>
      <c r="H100" s="357"/>
      <c r="I100" s="357"/>
    </row>
    <row r="101" spans="1:9" ht="12.75">
      <c r="A101" s="350"/>
      <c r="B101" s="357"/>
      <c r="C101" s="357"/>
      <c r="D101" s="357"/>
      <c r="E101" s="357"/>
      <c r="F101" s="357"/>
      <c r="G101" s="442"/>
      <c r="H101" s="357"/>
      <c r="I101" s="357"/>
    </row>
    <row r="102" spans="1:9" ht="12.75">
      <c r="A102" s="350"/>
      <c r="B102" s="357"/>
      <c r="C102" s="357"/>
      <c r="D102" s="357"/>
      <c r="E102" s="357"/>
      <c r="F102" s="357"/>
      <c r="G102" s="442"/>
      <c r="H102" s="357"/>
      <c r="I102" s="357"/>
    </row>
    <row r="103" spans="1:9" ht="12.75">
      <c r="A103" s="350"/>
      <c r="B103" s="357"/>
      <c r="C103" s="357"/>
      <c r="D103" s="357"/>
      <c r="E103" s="357"/>
      <c r="F103" s="357"/>
      <c r="G103" s="442"/>
      <c r="H103" s="357"/>
      <c r="I103" s="357"/>
    </row>
    <row r="104" spans="1:9" ht="12.75">
      <c r="A104" s="350"/>
      <c r="B104" s="357"/>
      <c r="C104" s="357"/>
      <c r="D104" s="357"/>
      <c r="E104" s="357"/>
      <c r="F104" s="357"/>
      <c r="G104" s="442"/>
      <c r="H104" s="357"/>
      <c r="I104" s="357"/>
    </row>
    <row r="105" spans="1:9" ht="12.75">
      <c r="A105" s="350"/>
      <c r="B105" s="357"/>
      <c r="C105" s="357"/>
      <c r="D105" s="357"/>
      <c r="E105" s="357"/>
      <c r="F105" s="357"/>
      <c r="G105" s="442"/>
      <c r="H105" s="357"/>
      <c r="I105" s="357"/>
    </row>
    <row r="106" spans="1:9" ht="12.75">
      <c r="A106" s="350"/>
      <c r="B106" s="357"/>
      <c r="C106" s="357"/>
      <c r="D106" s="357"/>
      <c r="E106" s="357"/>
      <c r="F106" s="357"/>
      <c r="G106" s="442"/>
      <c r="H106" s="357"/>
      <c r="I106" s="357"/>
    </row>
    <row r="107" spans="1:9" ht="12.75">
      <c r="A107" s="350"/>
      <c r="B107" s="357"/>
      <c r="C107" s="357"/>
      <c r="D107" s="357"/>
      <c r="E107" s="357"/>
      <c r="F107" s="357"/>
      <c r="G107" s="442"/>
      <c r="H107" s="357"/>
      <c r="I107" s="357"/>
    </row>
    <row r="108" spans="1:9" ht="12.75">
      <c r="A108" s="350"/>
      <c r="B108" s="357"/>
      <c r="C108" s="357"/>
      <c r="D108" s="357"/>
      <c r="E108" s="357"/>
      <c r="F108" s="357"/>
      <c r="G108" s="442"/>
      <c r="H108" s="357"/>
      <c r="I108" s="357"/>
    </row>
    <row r="109" spans="1:9" ht="12.75">
      <c r="A109" s="350"/>
      <c r="B109" s="357"/>
      <c r="C109" s="357"/>
      <c r="D109" s="357"/>
      <c r="E109" s="357"/>
      <c r="F109" s="357"/>
      <c r="G109" s="442"/>
      <c r="H109" s="357"/>
      <c r="I109" s="357"/>
    </row>
    <row r="110" spans="1:9" ht="12.75">
      <c r="A110" s="350"/>
      <c r="B110" s="357"/>
      <c r="C110" s="357"/>
      <c r="D110" s="357"/>
      <c r="E110" s="357"/>
      <c r="F110" s="357"/>
      <c r="G110" s="442"/>
      <c r="H110" s="357"/>
      <c r="I110" s="357"/>
    </row>
    <row r="111" spans="1:9" ht="12.75">
      <c r="A111" s="350"/>
      <c r="B111" s="357"/>
      <c r="C111" s="357"/>
      <c r="D111" s="357"/>
      <c r="E111" s="357"/>
      <c r="F111" s="357"/>
      <c r="G111" s="442"/>
      <c r="H111" s="357"/>
      <c r="I111" s="357"/>
    </row>
    <row r="112" spans="1:9" ht="12.75">
      <c r="A112" s="350"/>
      <c r="B112" s="357"/>
      <c r="C112" s="357"/>
      <c r="D112" s="357"/>
      <c r="E112" s="357"/>
      <c r="F112" s="357"/>
      <c r="G112" s="442"/>
      <c r="H112" s="357"/>
      <c r="I112" s="357"/>
    </row>
    <row r="113" spans="1:9" ht="12.75">
      <c r="A113" s="350"/>
      <c r="B113" s="357"/>
      <c r="C113" s="357"/>
      <c r="D113" s="357"/>
      <c r="E113" s="357"/>
      <c r="F113" s="357"/>
      <c r="G113" s="442"/>
      <c r="H113" s="357"/>
      <c r="I113" s="357"/>
    </row>
    <row r="114" spans="1:9" ht="12.75">
      <c r="A114" s="350"/>
      <c r="B114" s="357"/>
      <c r="C114" s="357"/>
      <c r="D114" s="357"/>
      <c r="E114" s="357"/>
      <c r="F114" s="357"/>
      <c r="G114" s="442"/>
      <c r="H114" s="357"/>
      <c r="I114" s="357"/>
    </row>
    <row r="115" spans="1:9" ht="12.75">
      <c r="A115" s="350"/>
      <c r="B115" s="357"/>
      <c r="C115" s="357"/>
      <c r="D115" s="357"/>
      <c r="E115" s="357"/>
      <c r="F115" s="357"/>
      <c r="G115" s="442"/>
      <c r="H115" s="357"/>
      <c r="I115" s="357"/>
    </row>
    <row r="116" spans="1:9" ht="12.75">
      <c r="A116" s="350"/>
      <c r="B116" s="357"/>
      <c r="C116" s="357"/>
      <c r="D116" s="357"/>
      <c r="E116" s="357"/>
      <c r="F116" s="357"/>
      <c r="G116" s="442"/>
      <c r="H116" s="357"/>
      <c r="I116" s="357"/>
    </row>
    <row r="117" spans="1:9" ht="12.75">
      <c r="A117" s="350"/>
      <c r="B117" s="357"/>
      <c r="C117" s="357"/>
      <c r="D117" s="357"/>
      <c r="E117" s="357"/>
      <c r="F117" s="357"/>
      <c r="G117" s="442"/>
      <c r="H117" s="357"/>
      <c r="I117" s="357"/>
    </row>
    <row r="118" spans="1:9" ht="12.75">
      <c r="A118" s="350"/>
      <c r="B118" s="357"/>
      <c r="C118" s="357"/>
      <c r="D118" s="357"/>
      <c r="E118" s="357"/>
      <c r="F118" s="357"/>
      <c r="G118" s="442"/>
      <c r="H118" s="357"/>
      <c r="I118" s="357"/>
    </row>
    <row r="119" spans="1:9" ht="12.75">
      <c r="A119" s="350"/>
      <c r="B119" s="357"/>
      <c r="C119" s="357"/>
      <c r="D119" s="357"/>
      <c r="E119" s="357"/>
      <c r="F119" s="357"/>
      <c r="G119" s="442"/>
      <c r="H119" s="357"/>
      <c r="I119" s="357"/>
    </row>
    <row r="120" spans="1:9" ht="12.75">
      <c r="A120" s="350"/>
      <c r="B120" s="357"/>
      <c r="C120" s="357"/>
      <c r="D120" s="357"/>
      <c r="E120" s="357"/>
      <c r="F120" s="357"/>
      <c r="G120" s="442"/>
      <c r="H120" s="357"/>
      <c r="I120" s="357"/>
    </row>
    <row r="121" spans="1:9" ht="12.75">
      <c r="A121" s="350"/>
      <c r="B121" s="357"/>
      <c r="C121" s="357"/>
      <c r="D121" s="357"/>
      <c r="E121" s="357"/>
      <c r="F121" s="357"/>
      <c r="G121" s="442"/>
      <c r="H121" s="357"/>
      <c r="I121" s="357"/>
    </row>
    <row r="122" spans="1:9" ht="12.75">
      <c r="A122" s="350"/>
      <c r="B122" s="357"/>
      <c r="C122" s="357"/>
      <c r="D122" s="357"/>
      <c r="E122" s="357"/>
      <c r="F122" s="357"/>
      <c r="G122" s="442"/>
      <c r="H122" s="357"/>
      <c r="I122" s="357"/>
    </row>
    <row r="123" spans="1:9" ht="12.75">
      <c r="A123" s="350"/>
      <c r="B123" s="357"/>
      <c r="C123" s="357"/>
      <c r="D123" s="357"/>
      <c r="E123" s="357"/>
      <c r="F123" s="357"/>
      <c r="G123" s="442"/>
      <c r="H123" s="357"/>
      <c r="I123" s="357"/>
    </row>
    <row r="124" spans="1:9" ht="12.75">
      <c r="A124" s="350"/>
      <c r="B124" s="357"/>
      <c r="C124" s="357"/>
      <c r="D124" s="357"/>
      <c r="E124" s="357"/>
      <c r="F124" s="357"/>
      <c r="G124" s="442"/>
      <c r="H124" s="357"/>
      <c r="I124" s="357"/>
    </row>
    <row r="125" spans="1:9" ht="12.75">
      <c r="A125" s="350"/>
      <c r="B125" s="357"/>
      <c r="C125" s="357"/>
      <c r="D125" s="357"/>
      <c r="E125" s="357"/>
      <c r="F125" s="357"/>
      <c r="G125" s="442"/>
      <c r="H125" s="357"/>
      <c r="I125" s="357"/>
    </row>
    <row r="126" spans="1:9" ht="12.75">
      <c r="A126" s="350"/>
      <c r="B126" s="357"/>
      <c r="C126" s="357"/>
      <c r="D126" s="357"/>
      <c r="E126" s="357"/>
      <c r="F126" s="357"/>
      <c r="G126" s="442"/>
      <c r="H126" s="357"/>
      <c r="I126" s="357"/>
    </row>
    <row r="127" spans="1:9" ht="12.75">
      <c r="A127" s="350"/>
      <c r="B127" s="357"/>
      <c r="C127" s="357"/>
      <c r="D127" s="357"/>
      <c r="E127" s="357"/>
      <c r="F127" s="357"/>
      <c r="G127" s="442"/>
      <c r="H127" s="357"/>
      <c r="I127" s="357"/>
    </row>
    <row r="128" spans="1:9" ht="12.75">
      <c r="A128" s="350"/>
      <c r="B128" s="357"/>
      <c r="C128" s="357"/>
      <c r="D128" s="357"/>
      <c r="E128" s="357"/>
      <c r="F128" s="357"/>
      <c r="G128" s="442"/>
      <c r="H128" s="357"/>
      <c r="I128" s="357"/>
    </row>
    <row r="129" spans="1:9" ht="12.75">
      <c r="A129" s="350"/>
      <c r="B129" s="357"/>
      <c r="C129" s="357"/>
      <c r="D129" s="357"/>
      <c r="E129" s="357"/>
      <c r="F129" s="357"/>
      <c r="G129" s="442"/>
      <c r="H129" s="357"/>
      <c r="I129" s="357"/>
    </row>
    <row r="130" spans="1:9" ht="12.75">
      <c r="A130" s="350"/>
      <c r="B130" s="357"/>
      <c r="C130" s="357"/>
      <c r="D130" s="357"/>
      <c r="E130" s="357"/>
      <c r="F130" s="357"/>
      <c r="G130" s="442"/>
      <c r="H130" s="357"/>
      <c r="I130" s="357"/>
    </row>
    <row r="131" spans="1:9" ht="12.75">
      <c r="A131" s="350"/>
      <c r="B131" s="357"/>
      <c r="C131" s="357"/>
      <c r="D131" s="357"/>
      <c r="E131" s="357"/>
      <c r="F131" s="357"/>
      <c r="G131" s="442"/>
      <c r="H131" s="357"/>
      <c r="I131" s="357"/>
    </row>
    <row r="132" spans="1:9" ht="12.75">
      <c r="A132" s="350"/>
      <c r="B132" s="357"/>
      <c r="C132" s="357"/>
      <c r="D132" s="357"/>
      <c r="E132" s="357"/>
      <c r="F132" s="357"/>
      <c r="G132" s="442"/>
      <c r="H132" s="357"/>
      <c r="I132" s="357"/>
    </row>
    <row r="133" spans="1:9" ht="12.75">
      <c r="A133" s="350"/>
      <c r="B133" s="357"/>
      <c r="C133" s="357"/>
      <c r="D133" s="357"/>
      <c r="E133" s="357"/>
      <c r="F133" s="357"/>
      <c r="G133" s="442"/>
      <c r="H133" s="357"/>
      <c r="I133" s="357"/>
    </row>
    <row r="134" spans="1:9" ht="12.75">
      <c r="A134" s="350"/>
      <c r="B134" s="357"/>
      <c r="C134" s="357"/>
      <c r="D134" s="357"/>
      <c r="E134" s="357"/>
      <c r="F134" s="357"/>
      <c r="G134" s="442"/>
      <c r="H134" s="357"/>
      <c r="I134" s="357"/>
    </row>
    <row r="135" spans="1:9" ht="12.75">
      <c r="A135" s="350"/>
      <c r="B135" s="357"/>
      <c r="C135" s="357"/>
      <c r="D135" s="357"/>
      <c r="E135" s="357"/>
      <c r="F135" s="357"/>
      <c r="G135" s="442"/>
      <c r="H135" s="357"/>
      <c r="I135" s="357"/>
    </row>
    <row r="136" spans="1:9" ht="12.75">
      <c r="A136" s="350"/>
      <c r="B136" s="357"/>
      <c r="C136" s="357"/>
      <c r="D136" s="357"/>
      <c r="E136" s="357"/>
      <c r="F136" s="357"/>
      <c r="G136" s="442"/>
      <c r="H136" s="357"/>
      <c r="I136" s="357"/>
    </row>
    <row r="137" spans="1:9" ht="12.75">
      <c r="A137" s="350"/>
      <c r="B137" s="357"/>
      <c r="C137" s="357"/>
      <c r="D137" s="357"/>
      <c r="E137" s="357"/>
      <c r="F137" s="357"/>
      <c r="G137" s="442"/>
      <c r="H137" s="357"/>
      <c r="I137" s="357"/>
    </row>
    <row r="138" spans="1:9" ht="12.75">
      <c r="A138" s="350"/>
      <c r="B138" s="357"/>
      <c r="C138" s="357"/>
      <c r="D138" s="357"/>
      <c r="E138" s="357"/>
      <c r="F138" s="357"/>
      <c r="G138" s="442"/>
      <c r="H138" s="357"/>
      <c r="I138" s="357"/>
    </row>
    <row r="139" spans="1:9" ht="12.75">
      <c r="A139" s="350"/>
      <c r="B139" s="357"/>
      <c r="C139" s="357"/>
      <c r="D139" s="357"/>
      <c r="E139" s="357"/>
      <c r="F139" s="357"/>
      <c r="G139" s="442"/>
      <c r="H139" s="357"/>
      <c r="I139" s="357"/>
    </row>
    <row r="140" spans="1:9" ht="12.75">
      <c r="A140" s="350"/>
      <c r="B140" s="357"/>
      <c r="C140" s="357"/>
      <c r="D140" s="357"/>
      <c r="E140" s="357"/>
      <c r="F140" s="357"/>
      <c r="G140" s="442"/>
      <c r="H140" s="357"/>
      <c r="I140" s="357"/>
    </row>
    <row r="141" spans="1:9" ht="12.75">
      <c r="A141" s="350"/>
      <c r="B141" s="357"/>
      <c r="C141" s="357"/>
      <c r="D141" s="357"/>
      <c r="E141" s="357"/>
      <c r="F141" s="357"/>
      <c r="G141" s="442"/>
      <c r="H141" s="357"/>
      <c r="I141" s="357"/>
    </row>
    <row r="142" spans="1:9" ht="12.75">
      <c r="A142" s="350"/>
      <c r="B142" s="357"/>
      <c r="C142" s="357"/>
      <c r="D142" s="357"/>
      <c r="E142" s="357"/>
      <c r="F142" s="357"/>
      <c r="G142" s="442"/>
      <c r="H142" s="357"/>
      <c r="I142" s="357"/>
    </row>
    <row r="143" spans="1:9" ht="12.75">
      <c r="A143" s="350"/>
      <c r="B143" s="357"/>
      <c r="C143" s="357"/>
      <c r="D143" s="357"/>
      <c r="E143" s="357"/>
      <c r="F143" s="357"/>
      <c r="G143" s="442"/>
      <c r="H143" s="357"/>
      <c r="I143" s="357"/>
    </row>
    <row r="144" spans="1:9" ht="12.75">
      <c r="A144" s="350"/>
      <c r="B144" s="357"/>
      <c r="C144" s="357"/>
      <c r="D144" s="357"/>
      <c r="E144" s="357"/>
      <c r="F144" s="357"/>
      <c r="G144" s="442"/>
      <c r="H144" s="357"/>
      <c r="I144" s="357"/>
    </row>
    <row r="145" spans="1:9" ht="12.75">
      <c r="A145" s="350"/>
      <c r="B145" s="357"/>
      <c r="C145" s="357"/>
      <c r="D145" s="357"/>
      <c r="E145" s="357"/>
      <c r="F145" s="357"/>
      <c r="G145" s="442"/>
      <c r="H145" s="357"/>
      <c r="I145" s="357"/>
    </row>
    <row r="146" spans="1:9" ht="12.75">
      <c r="A146" s="350"/>
      <c r="B146" s="357"/>
      <c r="C146" s="357"/>
      <c r="D146" s="357"/>
      <c r="E146" s="357"/>
      <c r="F146" s="357"/>
      <c r="G146" s="442"/>
      <c r="H146" s="357"/>
      <c r="I146" s="357"/>
    </row>
    <row r="147" spans="1:9" ht="12.75">
      <c r="A147" s="350"/>
      <c r="B147" s="357"/>
      <c r="C147" s="357"/>
      <c r="D147" s="357"/>
      <c r="E147" s="357"/>
      <c r="F147" s="357"/>
      <c r="G147" s="442"/>
      <c r="H147" s="357"/>
      <c r="I147" s="357"/>
    </row>
    <row r="148" spans="1:9" ht="12.75">
      <c r="A148" s="350"/>
      <c r="B148" s="357"/>
      <c r="C148" s="357"/>
      <c r="D148" s="357"/>
      <c r="E148" s="357"/>
      <c r="F148" s="357"/>
      <c r="G148" s="442"/>
      <c r="H148" s="357"/>
      <c r="I148" s="357"/>
    </row>
    <row r="149" spans="1:9" ht="12.75">
      <c r="A149" s="350"/>
      <c r="B149" s="357"/>
      <c r="C149" s="357"/>
      <c r="D149" s="357"/>
      <c r="E149" s="357"/>
      <c r="F149" s="357"/>
      <c r="G149" s="442"/>
      <c r="H149" s="357"/>
      <c r="I149" s="357"/>
    </row>
    <row r="150" spans="1:9" ht="12.75">
      <c r="A150" s="350"/>
      <c r="B150" s="357"/>
      <c r="C150" s="357"/>
      <c r="D150" s="357"/>
      <c r="E150" s="357"/>
      <c r="F150" s="357"/>
      <c r="G150" s="442"/>
      <c r="H150" s="357"/>
      <c r="I150" s="357"/>
    </row>
    <row r="151" spans="1:9" ht="12.75">
      <c r="A151" s="350"/>
      <c r="B151" s="357"/>
      <c r="C151" s="357"/>
      <c r="D151" s="357"/>
      <c r="E151" s="357"/>
      <c r="F151" s="357"/>
      <c r="G151" s="442"/>
      <c r="H151" s="357"/>
      <c r="I151" s="357"/>
    </row>
    <row r="152" spans="1:9" ht="12.75">
      <c r="A152" s="350"/>
      <c r="B152" s="357"/>
      <c r="C152" s="357"/>
      <c r="D152" s="357"/>
      <c r="E152" s="357"/>
      <c r="F152" s="357"/>
      <c r="G152" s="442"/>
      <c r="H152" s="357"/>
      <c r="I152" s="357"/>
    </row>
    <row r="153" spans="1:9" ht="12.75">
      <c r="A153" s="350"/>
      <c r="B153" s="357"/>
      <c r="C153" s="357"/>
      <c r="D153" s="357"/>
      <c r="E153" s="357"/>
      <c r="F153" s="357"/>
      <c r="G153" s="442"/>
      <c r="H153" s="357"/>
      <c r="I153" s="357"/>
    </row>
    <row r="154" spans="1:9" ht="12.75">
      <c r="A154" s="350"/>
      <c r="B154" s="357"/>
      <c r="C154" s="357"/>
      <c r="D154" s="357"/>
      <c r="E154" s="357"/>
      <c r="F154" s="357"/>
      <c r="G154" s="442"/>
      <c r="H154" s="357"/>
      <c r="I154" s="357"/>
    </row>
    <row r="155" spans="1:9" ht="12.75">
      <c r="A155" s="350"/>
      <c r="B155" s="357"/>
      <c r="C155" s="357"/>
      <c r="D155" s="357"/>
      <c r="E155" s="357"/>
      <c r="F155" s="357"/>
      <c r="G155" s="442"/>
      <c r="H155" s="357"/>
      <c r="I155" s="357"/>
    </row>
    <row r="156" spans="1:9" ht="12.75">
      <c r="A156" s="350"/>
      <c r="B156" s="357"/>
      <c r="C156" s="357"/>
      <c r="D156" s="357"/>
      <c r="E156" s="357"/>
      <c r="F156" s="357"/>
      <c r="G156" s="442"/>
      <c r="H156" s="357"/>
      <c r="I156" s="357"/>
    </row>
    <row r="157" spans="1:9" ht="12.75">
      <c r="A157" s="350"/>
      <c r="B157" s="357"/>
      <c r="C157" s="357"/>
      <c r="D157" s="357"/>
      <c r="E157" s="357"/>
      <c r="F157" s="357"/>
      <c r="G157" s="442"/>
      <c r="H157" s="357"/>
      <c r="I157" s="357"/>
    </row>
    <row r="158" spans="1:9" ht="12.75">
      <c r="A158" s="350"/>
      <c r="B158" s="357"/>
      <c r="C158" s="357"/>
      <c r="D158" s="357"/>
      <c r="E158" s="357"/>
      <c r="F158" s="357"/>
      <c r="G158" s="442"/>
      <c r="H158" s="357"/>
      <c r="I158" s="357"/>
    </row>
    <row r="159" spans="1:9" ht="12.75">
      <c r="A159" s="350"/>
      <c r="B159" s="357"/>
      <c r="C159" s="357"/>
      <c r="D159" s="357"/>
      <c r="E159" s="357"/>
      <c r="F159" s="357"/>
      <c r="G159" s="442"/>
      <c r="H159" s="357"/>
      <c r="I159" s="357"/>
    </row>
    <row r="160" spans="1:9" ht="12.75">
      <c r="A160" s="350"/>
      <c r="B160" s="357"/>
      <c r="C160" s="357"/>
      <c r="D160" s="357"/>
      <c r="E160" s="357"/>
      <c r="F160" s="357"/>
      <c r="G160" s="442"/>
      <c r="H160" s="357"/>
      <c r="I160" s="357"/>
    </row>
    <row r="161" spans="1:9" ht="12.75">
      <c r="A161" s="350"/>
      <c r="B161" s="357"/>
      <c r="C161" s="357"/>
      <c r="D161" s="357"/>
      <c r="E161" s="357"/>
      <c r="F161" s="357"/>
      <c r="G161" s="442"/>
      <c r="H161" s="357"/>
      <c r="I161" s="357"/>
    </row>
    <row r="162" spans="1:9" ht="12.75">
      <c r="A162" s="350"/>
      <c r="B162" s="357"/>
      <c r="C162" s="357"/>
      <c r="D162" s="357"/>
      <c r="E162" s="357"/>
      <c r="F162" s="357"/>
      <c r="G162" s="442"/>
      <c r="H162" s="357"/>
      <c r="I162" s="357"/>
    </row>
    <row r="163" spans="1:9" ht="12.75">
      <c r="A163" s="350"/>
      <c r="B163" s="357"/>
      <c r="C163" s="357"/>
      <c r="D163" s="357"/>
      <c r="E163" s="357"/>
      <c r="F163" s="357"/>
      <c r="G163" s="442"/>
      <c r="H163" s="357"/>
      <c r="I163" s="357"/>
    </row>
    <row r="164" spans="1:9" ht="12.75">
      <c r="A164" s="350"/>
      <c r="B164" s="357"/>
      <c r="C164" s="357"/>
      <c r="D164" s="357"/>
      <c r="E164" s="357"/>
      <c r="F164" s="357"/>
      <c r="G164" s="442"/>
      <c r="H164" s="357"/>
      <c r="I164" s="357"/>
    </row>
    <row r="165" spans="1:9" ht="12.75">
      <c r="A165" s="350"/>
      <c r="B165" s="357"/>
      <c r="C165" s="357"/>
      <c r="D165" s="357"/>
      <c r="E165" s="357"/>
      <c r="F165" s="357"/>
      <c r="G165" s="442"/>
      <c r="H165" s="357"/>
      <c r="I165" s="357"/>
    </row>
    <row r="166" spans="1:9" ht="12.75">
      <c r="A166" s="350"/>
      <c r="B166" s="357"/>
      <c r="C166" s="357"/>
      <c r="D166" s="357"/>
      <c r="E166" s="357"/>
      <c r="F166" s="357"/>
      <c r="G166" s="442"/>
      <c r="H166" s="357"/>
      <c r="I166" s="357"/>
    </row>
    <row r="167" spans="1:9" ht="12.75">
      <c r="A167" s="350"/>
      <c r="B167" s="357"/>
      <c r="C167" s="357"/>
      <c r="D167" s="357"/>
      <c r="E167" s="357"/>
      <c r="F167" s="357"/>
      <c r="G167" s="442"/>
      <c r="H167" s="357"/>
      <c r="I167" s="357"/>
    </row>
    <row r="168" spans="1:9" ht="12.75">
      <c r="A168" s="350"/>
      <c r="B168" s="357"/>
      <c r="C168" s="357"/>
      <c r="D168" s="357"/>
      <c r="E168" s="357"/>
      <c r="F168" s="357"/>
      <c r="G168" s="442"/>
      <c r="H168" s="357"/>
      <c r="I168" s="357"/>
    </row>
    <row r="169" spans="1:9" ht="12.75">
      <c r="A169" s="350"/>
      <c r="B169" s="357"/>
      <c r="C169" s="357"/>
      <c r="D169" s="357"/>
      <c r="E169" s="357"/>
      <c r="F169" s="357"/>
      <c r="G169" s="442"/>
      <c r="H169" s="357"/>
      <c r="I169" s="357"/>
    </row>
    <row r="170" spans="1:9" ht="12.75">
      <c r="A170" s="350"/>
      <c r="B170" s="357"/>
      <c r="C170" s="357"/>
      <c r="D170" s="357"/>
      <c r="E170" s="357"/>
      <c r="F170" s="357"/>
      <c r="G170" s="442"/>
      <c r="H170" s="357"/>
      <c r="I170" s="357"/>
    </row>
    <row r="171" spans="1:9" ht="12.75">
      <c r="A171" s="350"/>
      <c r="B171" s="357"/>
      <c r="C171" s="357"/>
      <c r="D171" s="357"/>
      <c r="E171" s="357"/>
      <c r="F171" s="357"/>
      <c r="G171" s="442"/>
      <c r="H171" s="357"/>
      <c r="I171" s="357"/>
    </row>
    <row r="172" spans="1:9" ht="12.75">
      <c r="A172" s="350"/>
      <c r="B172" s="357"/>
      <c r="C172" s="357"/>
      <c r="D172" s="357"/>
      <c r="E172" s="357"/>
      <c r="F172" s="357"/>
      <c r="G172" s="442"/>
      <c r="H172" s="357"/>
      <c r="I172" s="357"/>
    </row>
    <row r="173" spans="1:9" ht="12.75">
      <c r="A173" s="350"/>
      <c r="B173" s="357"/>
      <c r="C173" s="357"/>
      <c r="D173" s="357"/>
      <c r="E173" s="357"/>
      <c r="F173" s="357"/>
      <c r="G173" s="442"/>
      <c r="H173" s="357"/>
      <c r="I173" s="357"/>
    </row>
    <row r="174" spans="1:9" ht="12.75">
      <c r="A174" s="350"/>
      <c r="B174" s="357"/>
      <c r="C174" s="357"/>
      <c r="D174" s="357"/>
      <c r="E174" s="357"/>
      <c r="F174" s="357"/>
      <c r="G174" s="442"/>
      <c r="H174" s="357"/>
      <c r="I174" s="357"/>
    </row>
    <row r="175" spans="1:9" ht="12.75">
      <c r="A175" s="350"/>
      <c r="B175" s="357"/>
      <c r="C175" s="357"/>
      <c r="D175" s="357"/>
      <c r="E175" s="357"/>
      <c r="F175" s="357"/>
      <c r="G175" s="442"/>
      <c r="H175" s="357"/>
      <c r="I175" s="357"/>
    </row>
    <row r="176" spans="1:9" ht="12.75">
      <c r="A176" s="350"/>
      <c r="B176" s="357"/>
      <c r="C176" s="357"/>
      <c r="D176" s="357"/>
      <c r="E176" s="357"/>
      <c r="F176" s="357"/>
      <c r="G176" s="442"/>
      <c r="H176" s="357"/>
      <c r="I176" s="357"/>
    </row>
    <row r="177" spans="1:9" ht="12.75">
      <c r="A177" s="350"/>
      <c r="B177" s="357"/>
      <c r="C177" s="357"/>
      <c r="D177" s="357"/>
      <c r="E177" s="357"/>
      <c r="F177" s="357"/>
      <c r="G177" s="442"/>
      <c r="H177" s="357"/>
      <c r="I177" s="357"/>
    </row>
    <row r="178" spans="1:9" ht="12.75">
      <c r="A178" s="350"/>
      <c r="B178" s="357"/>
      <c r="C178" s="357"/>
      <c r="D178" s="357"/>
      <c r="E178" s="357"/>
      <c r="F178" s="357"/>
      <c r="G178" s="442"/>
      <c r="H178" s="357"/>
      <c r="I178" s="357"/>
    </row>
    <row r="179" spans="1:9" ht="12.75">
      <c r="A179" s="350"/>
      <c r="B179" s="357"/>
      <c r="C179" s="357"/>
      <c r="D179" s="357"/>
      <c r="E179" s="357"/>
      <c r="F179" s="357"/>
      <c r="G179" s="442"/>
      <c r="H179" s="357"/>
      <c r="I179" s="357"/>
    </row>
    <row r="180" spans="1:9" ht="12.75">
      <c r="A180" s="350"/>
      <c r="B180" s="357"/>
      <c r="C180" s="357"/>
      <c r="D180" s="357"/>
      <c r="E180" s="357"/>
      <c r="F180" s="357"/>
      <c r="G180" s="442"/>
      <c r="H180" s="357"/>
      <c r="I180" s="357"/>
    </row>
    <row r="181" spans="1:9" ht="12.75">
      <c r="A181" s="350"/>
      <c r="B181" s="357"/>
      <c r="C181" s="357"/>
      <c r="D181" s="357"/>
      <c r="E181" s="357"/>
      <c r="F181" s="357"/>
      <c r="G181" s="442"/>
      <c r="H181" s="357"/>
      <c r="I181" s="357"/>
    </row>
    <row r="182" spans="1:9" ht="12.75">
      <c r="A182" s="350"/>
      <c r="B182" s="357"/>
      <c r="C182" s="357"/>
      <c r="D182" s="357"/>
      <c r="E182" s="357"/>
      <c r="F182" s="357"/>
      <c r="G182" s="442"/>
      <c r="H182" s="357"/>
      <c r="I182" s="357"/>
    </row>
    <row r="183" spans="1:9" ht="12.75">
      <c r="A183" s="350"/>
      <c r="B183" s="357"/>
      <c r="C183" s="357"/>
      <c r="D183" s="357"/>
      <c r="E183" s="357"/>
      <c r="F183" s="357"/>
      <c r="G183" s="442"/>
      <c r="H183" s="357"/>
      <c r="I183" s="357"/>
    </row>
    <row r="184" spans="1:9" ht="12.75">
      <c r="A184" s="350"/>
      <c r="B184" s="357"/>
      <c r="C184" s="357"/>
      <c r="D184" s="357"/>
      <c r="E184" s="357"/>
      <c r="F184" s="357"/>
      <c r="G184" s="442"/>
      <c r="H184" s="357"/>
      <c r="I184" s="357"/>
    </row>
    <row r="185" spans="1:9" ht="12.75">
      <c r="A185" s="350"/>
      <c r="B185" s="357"/>
      <c r="C185" s="357"/>
      <c r="D185" s="357"/>
      <c r="E185" s="357"/>
      <c r="F185" s="357"/>
      <c r="G185" s="442"/>
      <c r="H185" s="357"/>
      <c r="I185" s="357"/>
    </row>
    <row r="186" spans="1:9" ht="12.75">
      <c r="A186" s="350"/>
      <c r="B186" s="357"/>
      <c r="C186" s="357"/>
      <c r="D186" s="357"/>
      <c r="E186" s="357"/>
      <c r="F186" s="357"/>
      <c r="G186" s="442"/>
      <c r="H186" s="357"/>
      <c r="I186" s="357"/>
    </row>
    <row r="187" spans="1:9" ht="12.75">
      <c r="A187" s="350"/>
      <c r="B187" s="357"/>
      <c r="C187" s="357"/>
      <c r="D187" s="357"/>
      <c r="E187" s="357"/>
      <c r="F187" s="357"/>
      <c r="G187" s="442"/>
      <c r="H187" s="357"/>
      <c r="I187" s="357"/>
    </row>
    <row r="188" spans="1:9" ht="12.75">
      <c r="A188" s="350"/>
      <c r="B188" s="357"/>
      <c r="C188" s="357"/>
      <c r="D188" s="357"/>
      <c r="E188" s="357"/>
      <c r="F188" s="357"/>
      <c r="G188" s="442"/>
      <c r="H188" s="357"/>
      <c r="I188" s="357"/>
    </row>
    <row r="189" spans="1:9" ht="12.75">
      <c r="A189" s="350"/>
      <c r="B189" s="357"/>
      <c r="C189" s="357"/>
      <c r="D189" s="357"/>
      <c r="E189" s="357"/>
      <c r="F189" s="357"/>
      <c r="G189" s="442"/>
      <c r="H189" s="357"/>
      <c r="I189" s="357"/>
    </row>
    <row r="190" spans="1:9" ht="12.75">
      <c r="A190" s="350"/>
      <c r="B190" s="357"/>
      <c r="C190" s="357"/>
      <c r="D190" s="357"/>
      <c r="E190" s="357"/>
      <c r="F190" s="357"/>
      <c r="G190" s="442"/>
      <c r="H190" s="357"/>
      <c r="I190" s="357"/>
    </row>
    <row r="191" spans="1:9" ht="12.75">
      <c r="A191" s="350"/>
      <c r="B191" s="357"/>
      <c r="C191" s="357"/>
      <c r="D191" s="357"/>
      <c r="E191" s="357"/>
      <c r="F191" s="357"/>
      <c r="G191" s="442"/>
      <c r="H191" s="357"/>
      <c r="I191" s="357"/>
    </row>
    <row r="192" spans="1:9" ht="12.75">
      <c r="A192" s="350"/>
      <c r="B192" s="357"/>
      <c r="C192" s="357"/>
      <c r="D192" s="357"/>
      <c r="E192" s="357"/>
      <c r="F192" s="357"/>
      <c r="G192" s="442"/>
      <c r="H192" s="357"/>
      <c r="I192" s="357"/>
    </row>
    <row r="193" spans="1:9" ht="12.75">
      <c r="A193" s="350"/>
      <c r="B193" s="357"/>
      <c r="C193" s="357"/>
      <c r="D193" s="357"/>
      <c r="E193" s="357"/>
      <c r="F193" s="357"/>
      <c r="G193" s="442"/>
      <c r="H193" s="357"/>
      <c r="I193" s="357"/>
    </row>
    <row r="194" spans="1:9" ht="12.75">
      <c r="A194" s="350"/>
      <c r="B194" s="357"/>
      <c r="C194" s="357"/>
      <c r="D194" s="357"/>
      <c r="E194" s="357"/>
      <c r="F194" s="357"/>
      <c r="G194" s="442"/>
      <c r="H194" s="357"/>
      <c r="I194" s="357"/>
    </row>
    <row r="195" spans="1:9" ht="12.75">
      <c r="A195" s="350"/>
      <c r="B195" s="357"/>
      <c r="C195" s="357"/>
      <c r="D195" s="357"/>
      <c r="E195" s="357"/>
      <c r="F195" s="357"/>
      <c r="G195" s="442"/>
      <c r="H195" s="357"/>
      <c r="I195" s="357"/>
    </row>
    <row r="196" spans="1:9" ht="12.75">
      <c r="A196" s="350"/>
      <c r="B196" s="357"/>
      <c r="C196" s="357"/>
      <c r="D196" s="357"/>
      <c r="E196" s="357"/>
      <c r="F196" s="357"/>
      <c r="G196" s="442"/>
      <c r="H196" s="357"/>
      <c r="I196" s="357"/>
    </row>
    <row r="197" spans="1:9" ht="12.75">
      <c r="A197" s="350"/>
      <c r="B197" s="357"/>
      <c r="C197" s="357"/>
      <c r="D197" s="357"/>
      <c r="E197" s="357"/>
      <c r="F197" s="357"/>
      <c r="G197" s="442"/>
      <c r="H197" s="357"/>
      <c r="I197" s="357"/>
    </row>
    <row r="198" spans="1:9" ht="12.75">
      <c r="A198" s="350"/>
      <c r="B198" s="357"/>
      <c r="C198" s="357"/>
      <c r="D198" s="357"/>
      <c r="E198" s="357"/>
      <c r="F198" s="357"/>
      <c r="G198" s="442"/>
      <c r="H198" s="357"/>
      <c r="I198" s="357"/>
    </row>
    <row r="199" spans="1:9" ht="12.75">
      <c r="A199" s="350"/>
      <c r="B199" s="357"/>
      <c r="C199" s="357"/>
      <c r="D199" s="357"/>
      <c r="E199" s="357"/>
      <c r="F199" s="357"/>
      <c r="G199" s="442"/>
      <c r="H199" s="357"/>
      <c r="I199" s="357"/>
    </row>
    <row r="200" spans="1:9" ht="12.75">
      <c r="A200" s="350"/>
      <c r="B200" s="357"/>
      <c r="C200" s="357"/>
      <c r="D200" s="357"/>
      <c r="E200" s="357"/>
      <c r="F200" s="357"/>
      <c r="G200" s="442"/>
      <c r="H200" s="357"/>
      <c r="I200" s="357"/>
    </row>
    <row r="201" spans="1:9" ht="12.75">
      <c r="A201" s="350"/>
      <c r="B201" s="357"/>
      <c r="C201" s="357"/>
      <c r="D201" s="357"/>
      <c r="E201" s="357"/>
      <c r="F201" s="357"/>
      <c r="G201" s="442"/>
      <c r="H201" s="357"/>
      <c r="I201" s="357"/>
    </row>
    <row r="202" spans="1:9" ht="12.75">
      <c r="A202" s="350"/>
      <c r="B202" s="357"/>
      <c r="C202" s="357"/>
      <c r="D202" s="357"/>
      <c r="E202" s="357"/>
      <c r="F202" s="357"/>
      <c r="G202" s="442"/>
      <c r="H202" s="357"/>
      <c r="I202" s="357"/>
    </row>
    <row r="203" spans="1:9" ht="12.75">
      <c r="A203" s="350"/>
      <c r="B203" s="357"/>
      <c r="C203" s="357"/>
      <c r="D203" s="357"/>
      <c r="E203" s="357"/>
      <c r="F203" s="357"/>
      <c r="G203" s="442"/>
      <c r="H203" s="357"/>
      <c r="I203" s="357"/>
    </row>
    <row r="204" spans="1:9" ht="12.75">
      <c r="A204" s="350"/>
      <c r="B204" s="357"/>
      <c r="C204" s="357"/>
      <c r="D204" s="357"/>
      <c r="E204" s="357"/>
      <c r="F204" s="357"/>
      <c r="G204" s="442"/>
      <c r="H204" s="357"/>
      <c r="I204" s="357"/>
    </row>
    <row r="205" spans="1:9" ht="12.75">
      <c r="A205" s="350"/>
      <c r="B205" s="357"/>
      <c r="C205" s="357"/>
      <c r="D205" s="357"/>
      <c r="E205" s="357"/>
      <c r="F205" s="357"/>
      <c r="G205" s="442"/>
      <c r="H205" s="357"/>
      <c r="I205" s="357"/>
    </row>
    <row r="206" spans="1:9" ht="12.75">
      <c r="A206" s="350"/>
      <c r="B206" s="357"/>
      <c r="C206" s="357"/>
      <c r="D206" s="357"/>
      <c r="E206" s="357"/>
      <c r="F206" s="357"/>
      <c r="G206" s="442"/>
      <c r="H206" s="357"/>
      <c r="I206" s="357"/>
    </row>
    <row r="207" spans="1:9" ht="12.75">
      <c r="A207" s="350"/>
      <c r="B207" s="357"/>
      <c r="C207" s="357"/>
      <c r="D207" s="357"/>
      <c r="E207" s="357"/>
      <c r="F207" s="357"/>
      <c r="G207" s="442"/>
      <c r="H207" s="357"/>
      <c r="I207" s="357"/>
    </row>
    <row r="208" spans="1:9" ht="12.75">
      <c r="A208" s="350"/>
      <c r="B208" s="357"/>
      <c r="C208" s="357"/>
      <c r="D208" s="357"/>
      <c r="E208" s="357"/>
      <c r="F208" s="357"/>
      <c r="G208" s="442"/>
      <c r="H208" s="357"/>
      <c r="I208" s="357"/>
    </row>
    <row r="209" spans="1:9" ht="12.75">
      <c r="A209" s="350"/>
      <c r="B209" s="357"/>
      <c r="C209" s="357"/>
      <c r="D209" s="357"/>
      <c r="E209" s="357"/>
      <c r="F209" s="357"/>
      <c r="G209" s="442"/>
      <c r="H209" s="357"/>
      <c r="I209" s="357"/>
    </row>
    <row r="210" spans="1:9" ht="12.75">
      <c r="A210" s="350"/>
      <c r="B210" s="357"/>
      <c r="C210" s="357"/>
      <c r="D210" s="357"/>
      <c r="E210" s="357"/>
      <c r="F210" s="357"/>
      <c r="G210" s="442"/>
      <c r="H210" s="357"/>
      <c r="I210" s="357"/>
    </row>
    <row r="211" spans="1:9" ht="12.75">
      <c r="A211" s="350"/>
      <c r="B211" s="357"/>
      <c r="C211" s="357"/>
      <c r="D211" s="357"/>
      <c r="E211" s="357"/>
      <c r="F211" s="357"/>
      <c r="G211" s="442"/>
      <c r="H211" s="357"/>
      <c r="I211" s="357"/>
    </row>
    <row r="212" spans="1:9" ht="12.75">
      <c r="A212" s="350"/>
      <c r="B212" s="357"/>
      <c r="C212" s="357"/>
      <c r="D212" s="357"/>
      <c r="E212" s="357"/>
      <c r="F212" s="357"/>
      <c r="G212" s="442"/>
      <c r="H212" s="357"/>
      <c r="I212" s="357"/>
    </row>
    <row r="213" spans="1:9" ht="12.75">
      <c r="A213" s="350"/>
      <c r="B213" s="357"/>
      <c r="C213" s="357"/>
      <c r="D213" s="357"/>
      <c r="E213" s="357"/>
      <c r="F213" s="357"/>
      <c r="G213" s="442"/>
      <c r="H213" s="357"/>
      <c r="I213" s="357"/>
    </row>
    <row r="214" spans="1:9" ht="12.75">
      <c r="A214" s="350"/>
      <c r="B214" s="357"/>
      <c r="C214" s="357"/>
      <c r="D214" s="357"/>
      <c r="E214" s="357"/>
      <c r="F214" s="357"/>
      <c r="G214" s="442"/>
      <c r="H214" s="357"/>
      <c r="I214" s="357"/>
    </row>
  </sheetData>
  <printOptions/>
  <pageMargins left="0.4330708661417323" right="0.07874015748031496" top="0.3937007874015748" bottom="0.551181102362204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9"/>
  <sheetViews>
    <sheetView workbookViewId="0" topLeftCell="A1">
      <pane ySplit="10" topLeftCell="BM11" activePane="bottomLeft" state="frozen"/>
      <selection pane="topLeft" activeCell="A1" sqref="A1"/>
      <selection pane="bottomLeft" activeCell="M27" sqref="M27"/>
    </sheetView>
  </sheetViews>
  <sheetFormatPr defaultColWidth="11.421875" defaultRowHeight="12.75"/>
  <cols>
    <col min="1" max="1" width="4.28125" style="251" customWidth="1"/>
    <col min="2" max="2" width="4.7109375" style="252" customWidth="1"/>
    <col min="3" max="3" width="9.00390625" style="250" customWidth="1"/>
    <col min="4" max="4" width="23.57421875" style="250" customWidth="1"/>
    <col min="5" max="5" width="1.7109375" style="250" customWidth="1"/>
    <col min="6" max="6" width="12.28125" style="250" customWidth="1"/>
    <col min="7" max="7" width="9.7109375" style="253" bestFit="1" customWidth="1"/>
    <col min="8" max="8" width="23.57421875" style="250" customWidth="1"/>
    <col min="9" max="9" width="4.421875" style="252" customWidth="1"/>
    <col min="10" max="10" width="12.00390625" style="167" hidden="1" customWidth="1"/>
    <col min="11" max="11" width="1.57421875" style="167" hidden="1" customWidth="1"/>
    <col min="12" max="12" width="5.00390625" style="167" hidden="1" customWidth="1"/>
    <col min="13" max="16384" width="11.421875" style="250" customWidth="1"/>
  </cols>
  <sheetData>
    <row r="1" spans="1:12" s="168" customFormat="1" ht="14.25" customHeight="1">
      <c r="A1" s="160"/>
      <c r="B1" s="161"/>
      <c r="C1" s="162"/>
      <c r="D1" s="163"/>
      <c r="E1" s="164"/>
      <c r="F1" s="164"/>
      <c r="G1" s="165"/>
      <c r="H1" s="166"/>
      <c r="I1" s="908"/>
      <c r="J1" s="167"/>
      <c r="K1" s="167"/>
      <c r="L1" s="167"/>
    </row>
    <row r="2" spans="1:12" s="168" customFormat="1" ht="12.75">
      <c r="A2" s="169" t="s">
        <v>140</v>
      </c>
      <c r="B2" s="170"/>
      <c r="C2" s="171"/>
      <c r="D2" s="172"/>
      <c r="E2" s="173"/>
      <c r="F2" s="174"/>
      <c r="G2" s="175"/>
      <c r="H2" s="172"/>
      <c r="I2" s="909"/>
      <c r="J2" s="167"/>
      <c r="K2" s="167"/>
      <c r="L2" s="167"/>
    </row>
    <row r="3" spans="1:12" s="168" customFormat="1" ht="14.25" customHeight="1">
      <c r="A3" s="176" t="s">
        <v>141</v>
      </c>
      <c r="B3" s="177">
        <v>9</v>
      </c>
      <c r="C3" s="178" t="s">
        <v>68</v>
      </c>
      <c r="D3" s="179"/>
      <c r="E3" s="173"/>
      <c r="F3" s="172"/>
      <c r="G3" s="175"/>
      <c r="H3" s="174"/>
      <c r="I3" s="161"/>
      <c r="J3" s="167"/>
      <c r="K3" s="167"/>
      <c r="L3" s="167"/>
    </row>
    <row r="4" spans="1:12" s="168" customFormat="1" ht="14.25" customHeight="1" thickBot="1">
      <c r="A4" s="180"/>
      <c r="B4" s="170"/>
      <c r="C4" s="181"/>
      <c r="D4" s="179"/>
      <c r="E4" s="173"/>
      <c r="F4" s="174"/>
      <c r="G4" s="175"/>
      <c r="H4" s="174"/>
      <c r="I4" s="161"/>
      <c r="J4" s="167"/>
      <c r="K4" s="167"/>
      <c r="L4" s="167"/>
    </row>
    <row r="5" spans="1:12" s="168" customFormat="1" ht="12.75">
      <c r="A5" s="182"/>
      <c r="B5" s="183"/>
      <c r="C5" s="184"/>
      <c r="D5" s="185"/>
      <c r="E5" s="186" t="s">
        <v>76</v>
      </c>
      <c r="F5" s="187"/>
      <c r="G5" s="188" t="s">
        <v>2</v>
      </c>
      <c r="H5" s="189"/>
      <c r="I5" s="190" t="s">
        <v>3</v>
      </c>
      <c r="J5" s="167"/>
      <c r="K5" s="167"/>
      <c r="L5" s="167"/>
    </row>
    <row r="6" spans="1:12" s="168" customFormat="1" ht="12" customHeight="1" thickBot="1">
      <c r="A6" s="191" t="s">
        <v>4</v>
      </c>
      <c r="B6" s="192" t="s">
        <v>5</v>
      </c>
      <c r="C6" s="193"/>
      <c r="D6" s="194" t="s">
        <v>6</v>
      </c>
      <c r="E6" s="195" t="s">
        <v>7</v>
      </c>
      <c r="F6" s="196"/>
      <c r="G6" s="197" t="s">
        <v>8</v>
      </c>
      <c r="H6" s="198"/>
      <c r="I6" s="199" t="s">
        <v>9</v>
      </c>
      <c r="J6" s="167"/>
      <c r="K6" s="167"/>
      <c r="L6" s="167"/>
    </row>
    <row r="7" spans="1:12" s="168" customFormat="1" ht="12" customHeight="1">
      <c r="A7" s="200" t="s">
        <v>10</v>
      </c>
      <c r="B7" s="199" t="s">
        <v>11</v>
      </c>
      <c r="C7" s="199" t="s">
        <v>12</v>
      </c>
      <c r="D7" s="198" t="s">
        <v>13</v>
      </c>
      <c r="E7" s="201" t="s">
        <v>14</v>
      </c>
      <c r="F7" s="202"/>
      <c r="G7" s="203" t="s">
        <v>15</v>
      </c>
      <c r="H7" s="194" t="s">
        <v>16</v>
      </c>
      <c r="I7" s="199" t="s">
        <v>17</v>
      </c>
      <c r="J7" s="167"/>
      <c r="K7" s="167"/>
      <c r="L7" s="167"/>
    </row>
    <row r="8" spans="1:12" s="168" customFormat="1" ht="12" customHeight="1">
      <c r="A8" s="200" t="s">
        <v>18</v>
      </c>
      <c r="B8" s="199" t="s">
        <v>19</v>
      </c>
      <c r="C8" s="199" t="s">
        <v>20</v>
      </c>
      <c r="D8" s="198" t="s">
        <v>21</v>
      </c>
      <c r="E8" s="174" t="s">
        <v>22</v>
      </c>
      <c r="F8" s="204"/>
      <c r="G8" s="203" t="s">
        <v>23</v>
      </c>
      <c r="H8" s="198"/>
      <c r="I8" s="199" t="s">
        <v>24</v>
      </c>
      <c r="J8" s="167"/>
      <c r="K8" s="167"/>
      <c r="L8" s="167"/>
    </row>
    <row r="9" spans="1:12" s="168" customFormat="1" ht="12" customHeight="1" thickBot="1">
      <c r="A9" s="200" t="s">
        <v>25</v>
      </c>
      <c r="B9" s="199" t="s">
        <v>26</v>
      </c>
      <c r="C9" s="199"/>
      <c r="D9" s="198"/>
      <c r="E9" s="174"/>
      <c r="F9" s="205"/>
      <c r="G9" s="203" t="s">
        <v>27</v>
      </c>
      <c r="H9" s="198"/>
      <c r="I9" s="199"/>
      <c r="J9" s="167"/>
      <c r="K9" s="167"/>
      <c r="L9" s="167"/>
    </row>
    <row r="10" spans="1:12" s="168" customFormat="1" ht="12" customHeight="1" thickBot="1">
      <c r="A10" s="206">
        <v>1</v>
      </c>
      <c r="B10" s="207">
        <v>2</v>
      </c>
      <c r="C10" s="207">
        <v>3</v>
      </c>
      <c r="D10" s="208">
        <v>4</v>
      </c>
      <c r="E10" s="209"/>
      <c r="F10" s="210">
        <v>5</v>
      </c>
      <c r="G10" s="211">
        <v>6</v>
      </c>
      <c r="H10" s="208">
        <v>7</v>
      </c>
      <c r="I10" s="212">
        <v>8</v>
      </c>
      <c r="J10" s="167"/>
      <c r="K10" s="167"/>
      <c r="L10" s="167"/>
    </row>
    <row r="11" spans="1:12" s="168" customFormat="1" ht="12" customHeight="1">
      <c r="A11" s="857"/>
      <c r="B11" s="858"/>
      <c r="C11" s="859"/>
      <c r="D11" s="198"/>
      <c r="E11" s="858"/>
      <c r="F11" s="161"/>
      <c r="G11" s="860"/>
      <c r="H11" s="858"/>
      <c r="I11" s="199"/>
      <c r="J11" s="167"/>
      <c r="K11" s="167"/>
      <c r="L11" s="167"/>
    </row>
    <row r="12" spans="1:12" s="168" customFormat="1" ht="12" customHeight="1">
      <c r="A12" s="857"/>
      <c r="B12" s="858"/>
      <c r="C12" s="859"/>
      <c r="D12" s="861" t="s">
        <v>337</v>
      </c>
      <c r="E12" s="858"/>
      <c r="F12" s="161"/>
      <c r="G12" s="860"/>
      <c r="H12" s="858"/>
      <c r="I12" s="199"/>
      <c r="J12" s="167"/>
      <c r="K12" s="167"/>
      <c r="L12" s="167"/>
    </row>
    <row r="13" spans="1:12" s="220" customFormat="1" ht="12" customHeight="1">
      <c r="A13" s="213"/>
      <c r="B13" s="214"/>
      <c r="C13" s="215"/>
      <c r="D13" s="216"/>
      <c r="E13" s="217"/>
      <c r="F13" s="218"/>
      <c r="G13" s="219"/>
      <c r="H13" s="167"/>
      <c r="I13" s="231"/>
      <c r="J13" s="167">
        <f>IF(E13="A",G13,"")</f>
      </c>
      <c r="K13" s="167"/>
      <c r="L13" s="167"/>
    </row>
    <row r="14" spans="1:12" s="220" customFormat="1" ht="12" customHeight="1">
      <c r="A14" s="213" t="s">
        <v>142</v>
      </c>
      <c r="B14" s="221">
        <v>9000</v>
      </c>
      <c r="C14" s="222" t="s">
        <v>344</v>
      </c>
      <c r="D14" s="223" t="s">
        <v>143</v>
      </c>
      <c r="E14" s="217" t="s">
        <v>28</v>
      </c>
      <c r="F14" s="218">
        <v>1714390450</v>
      </c>
      <c r="G14" s="219">
        <v>-37787850</v>
      </c>
      <c r="H14" s="172" t="s">
        <v>144</v>
      </c>
      <c r="I14" s="231" t="s">
        <v>219</v>
      </c>
      <c r="J14" s="167">
        <f>IF(E14="A",G14,"")</f>
      </c>
      <c r="K14" s="167"/>
      <c r="L14" s="167"/>
    </row>
    <row r="15" spans="1:12" s="220" customFormat="1" ht="12" customHeight="1">
      <c r="A15" s="213"/>
      <c r="B15" s="221"/>
      <c r="C15" s="224"/>
      <c r="D15" s="225"/>
      <c r="E15" s="217"/>
      <c r="F15" s="866">
        <v>1752178300</v>
      </c>
      <c r="G15" s="219"/>
      <c r="H15" s="227"/>
      <c r="I15" s="231"/>
      <c r="J15" s="167"/>
      <c r="K15" s="167"/>
      <c r="L15" s="167"/>
    </row>
    <row r="16" spans="1:12" s="220" customFormat="1" ht="12" customHeight="1">
      <c r="A16" s="213"/>
      <c r="B16" s="221"/>
      <c r="C16" s="224"/>
      <c r="D16" s="225"/>
      <c r="E16" s="217"/>
      <c r="F16" s="226"/>
      <c r="G16" s="219"/>
      <c r="H16" s="227"/>
      <c r="I16" s="231"/>
      <c r="J16" s="167"/>
      <c r="K16" s="167"/>
      <c r="L16" s="167"/>
    </row>
    <row r="17" spans="1:12" s="220" customFormat="1" ht="12" customHeight="1">
      <c r="A17" s="213"/>
      <c r="B17" s="221"/>
      <c r="C17" s="224"/>
      <c r="D17" s="216" t="s">
        <v>338</v>
      </c>
      <c r="E17" s="217"/>
      <c r="F17" s="226"/>
      <c r="G17" s="219"/>
      <c r="H17" s="227"/>
      <c r="I17" s="231"/>
      <c r="J17" s="167"/>
      <c r="K17" s="167"/>
      <c r="L17" s="167"/>
    </row>
    <row r="18" spans="1:12" s="220" customFormat="1" ht="12" customHeight="1">
      <c r="A18" s="213"/>
      <c r="B18" s="221"/>
      <c r="C18" s="224"/>
      <c r="D18" s="228"/>
      <c r="E18" s="217"/>
      <c r="F18" s="218"/>
      <c r="G18" s="219"/>
      <c r="H18" s="167"/>
      <c r="I18" s="231"/>
      <c r="J18" s="167">
        <f>IF(E18="A",G18,"")</f>
      </c>
      <c r="K18" s="167"/>
      <c r="L18" s="167"/>
    </row>
    <row r="19" spans="1:12" s="220" customFormat="1" ht="12" customHeight="1">
      <c r="A19" s="213" t="s">
        <v>145</v>
      </c>
      <c r="B19" s="221">
        <v>9010</v>
      </c>
      <c r="C19" s="222" t="s">
        <v>343</v>
      </c>
      <c r="D19" s="223" t="s">
        <v>146</v>
      </c>
      <c r="E19" s="217" t="s">
        <v>28</v>
      </c>
      <c r="F19" s="218">
        <v>207234500</v>
      </c>
      <c r="G19" s="219">
        <v>-11046950</v>
      </c>
      <c r="H19" s="172" t="s">
        <v>144</v>
      </c>
      <c r="I19" s="231" t="s">
        <v>219</v>
      </c>
      <c r="J19" s="167">
        <f>IF(E19="A",G19,"")</f>
      </c>
      <c r="K19" s="167"/>
      <c r="L19" s="167"/>
    </row>
    <row r="20" spans="1:12" s="220" customFormat="1" ht="12" customHeight="1">
      <c r="A20" s="213"/>
      <c r="B20" s="221"/>
      <c r="C20" s="224"/>
      <c r="D20" s="225"/>
      <c r="E20" s="217"/>
      <c r="F20" s="866">
        <v>218281450</v>
      </c>
      <c r="G20" s="219"/>
      <c r="H20" s="172"/>
      <c r="I20" s="231"/>
      <c r="J20" s="167"/>
      <c r="K20" s="167"/>
      <c r="L20" s="167"/>
    </row>
    <row r="21" spans="1:12" s="220" customFormat="1" ht="12" customHeight="1">
      <c r="A21" s="213"/>
      <c r="B21" s="221"/>
      <c r="C21" s="224"/>
      <c r="D21" s="223"/>
      <c r="E21" s="217"/>
      <c r="F21" s="229"/>
      <c r="G21" s="230"/>
      <c r="H21" s="172"/>
      <c r="I21" s="231"/>
      <c r="J21" s="167">
        <f>IF(E21="A",G21,"")</f>
      </c>
      <c r="K21" s="167"/>
      <c r="L21" s="167"/>
    </row>
    <row r="22" spans="1:12" s="220" customFormat="1" ht="12" customHeight="1">
      <c r="A22" s="213"/>
      <c r="B22" s="221"/>
      <c r="C22" s="224"/>
      <c r="D22" s="216" t="s">
        <v>339</v>
      </c>
      <c r="E22" s="217"/>
      <c r="F22" s="218"/>
      <c r="G22" s="219"/>
      <c r="H22" s="174"/>
      <c r="I22" s="231"/>
      <c r="J22" s="167">
        <f>IF(E22="A",G22,"")</f>
      </c>
      <c r="K22" s="167"/>
      <c r="L22" s="167"/>
    </row>
    <row r="23" spans="1:12" s="220" customFormat="1" ht="12" customHeight="1">
      <c r="A23" s="213"/>
      <c r="B23" s="221"/>
      <c r="C23" s="224"/>
      <c r="D23" s="862" t="s">
        <v>340</v>
      </c>
      <c r="E23" s="217"/>
      <c r="F23" s="226"/>
      <c r="G23" s="219"/>
      <c r="I23" s="231"/>
      <c r="J23" s="167"/>
      <c r="K23" s="167"/>
      <c r="L23" s="167"/>
    </row>
    <row r="24" spans="1:12" s="220" customFormat="1" ht="12" customHeight="1">
      <c r="A24" s="213"/>
      <c r="B24" s="221"/>
      <c r="C24" s="231"/>
      <c r="D24" s="228"/>
      <c r="E24" s="217"/>
      <c r="F24" s="218"/>
      <c r="G24" s="219"/>
      <c r="H24" s="174"/>
      <c r="I24" s="231"/>
      <c r="J24" s="167"/>
      <c r="K24" s="167"/>
      <c r="L24" s="167"/>
    </row>
    <row r="25" spans="1:12" s="220" customFormat="1" ht="12" customHeight="1">
      <c r="A25" s="213" t="s">
        <v>341</v>
      </c>
      <c r="B25" s="221">
        <v>9190</v>
      </c>
      <c r="C25" s="224" t="s">
        <v>342</v>
      </c>
      <c r="D25" s="223" t="s">
        <v>345</v>
      </c>
      <c r="E25" s="217" t="s">
        <v>28</v>
      </c>
      <c r="F25" s="218">
        <v>88906800</v>
      </c>
      <c r="G25" s="219">
        <v>54216600</v>
      </c>
      <c r="H25" s="172" t="s">
        <v>354</v>
      </c>
      <c r="I25" s="231" t="s">
        <v>219</v>
      </c>
      <c r="J25" s="167">
        <f>IF(E25="A",G25,"")</f>
      </c>
      <c r="K25" s="167"/>
      <c r="L25" s="167"/>
    </row>
    <row r="26" spans="1:12" s="220" customFormat="1" ht="12" customHeight="1">
      <c r="A26" s="213"/>
      <c r="B26" s="221"/>
      <c r="C26" s="224"/>
      <c r="D26" s="223" t="s">
        <v>346</v>
      </c>
      <c r="E26" s="217"/>
      <c r="F26" s="866">
        <v>34690200</v>
      </c>
      <c r="G26" s="219"/>
      <c r="H26" s="172" t="s">
        <v>355</v>
      </c>
      <c r="I26" s="231"/>
      <c r="J26" s="167"/>
      <c r="K26" s="167"/>
      <c r="L26" s="167"/>
    </row>
    <row r="27" spans="1:12" s="220" customFormat="1" ht="12" customHeight="1">
      <c r="A27" s="213"/>
      <c r="B27" s="221"/>
      <c r="C27" s="224"/>
      <c r="D27" s="232" t="s">
        <v>347</v>
      </c>
      <c r="E27" s="217"/>
      <c r="F27" s="229"/>
      <c r="G27" s="230"/>
      <c r="H27" s="172" t="s">
        <v>356</v>
      </c>
      <c r="I27" s="231"/>
      <c r="J27" s="167">
        <f>IF(E27="A",G27,"")</f>
      </c>
      <c r="K27" s="167"/>
      <c r="L27" s="167"/>
    </row>
    <row r="28" spans="1:12" s="220" customFormat="1" ht="12" customHeight="1">
      <c r="A28" s="213"/>
      <c r="B28" s="221"/>
      <c r="C28" s="224"/>
      <c r="D28" s="223"/>
      <c r="E28" s="217"/>
      <c r="F28" s="218"/>
      <c r="G28" s="219"/>
      <c r="H28" s="172" t="s">
        <v>357</v>
      </c>
      <c r="I28" s="231"/>
      <c r="J28" s="167">
        <f>IF(E28="A",G28,"")</f>
      </c>
      <c r="K28" s="167"/>
      <c r="L28" s="167"/>
    </row>
    <row r="29" spans="1:12" s="220" customFormat="1" ht="12" customHeight="1">
      <c r="A29" s="213"/>
      <c r="B29" s="221"/>
      <c r="C29" s="224"/>
      <c r="D29" s="225"/>
      <c r="E29" s="217"/>
      <c r="F29" s="226"/>
      <c r="G29" s="219"/>
      <c r="H29" s="172"/>
      <c r="I29" s="231"/>
      <c r="J29" s="167"/>
      <c r="K29" s="167"/>
      <c r="L29" s="167"/>
    </row>
    <row r="30" spans="1:12" s="220" customFormat="1" ht="12" customHeight="1">
      <c r="A30" s="213"/>
      <c r="B30" s="221"/>
      <c r="C30" s="231"/>
      <c r="D30" s="223"/>
      <c r="E30" s="217"/>
      <c r="F30" s="218"/>
      <c r="G30" s="219"/>
      <c r="H30" s="172"/>
      <c r="I30" s="231"/>
      <c r="J30" s="167"/>
      <c r="K30" s="167"/>
      <c r="L30" s="167"/>
    </row>
    <row r="31" spans="1:12" s="220" customFormat="1" ht="12" customHeight="1" thickBot="1">
      <c r="A31" s="233"/>
      <c r="B31" s="234"/>
      <c r="C31" s="235"/>
      <c r="D31" s="223"/>
      <c r="E31" s="217"/>
      <c r="F31" s="217"/>
      <c r="G31" s="219"/>
      <c r="H31" s="217"/>
      <c r="I31" s="231"/>
      <c r="J31" s="167">
        <f>IF(E31="A",G31,"")</f>
      </c>
      <c r="K31" s="167"/>
      <c r="L31" s="167"/>
    </row>
    <row r="32" spans="1:12" s="220" customFormat="1" ht="12.75" customHeight="1">
      <c r="A32" s="236"/>
      <c r="B32" s="217"/>
      <c r="C32" s="237"/>
      <c r="D32" s="238" t="s">
        <v>30</v>
      </c>
      <c r="E32" s="239"/>
      <c r="F32" s="240" t="s">
        <v>1</v>
      </c>
      <c r="G32" s="241">
        <v>5381800</v>
      </c>
      <c r="H32" s="239"/>
      <c r="I32" s="910"/>
      <c r="J32" s="167"/>
      <c r="K32" s="167"/>
      <c r="L32" s="167"/>
    </row>
    <row r="33" spans="1:12" s="220" customFormat="1" ht="12.75" customHeight="1" thickBot="1">
      <c r="A33" s="242"/>
      <c r="B33" s="243"/>
      <c r="C33" s="244"/>
      <c r="D33" s="245" t="s">
        <v>402</v>
      </c>
      <c r="E33" s="243"/>
      <c r="F33" s="246" t="s">
        <v>0</v>
      </c>
      <c r="G33" s="247">
        <v>0</v>
      </c>
      <c r="H33" s="243"/>
      <c r="I33" s="911"/>
      <c r="J33" s="167">
        <f>SUM(J13:J31)</f>
        <v>0</v>
      </c>
      <c r="K33" s="167"/>
      <c r="L33" s="167"/>
    </row>
    <row r="34" spans="1:12" s="220" customFormat="1" ht="12.75">
      <c r="A34" s="160"/>
      <c r="B34" s="167"/>
      <c r="C34" s="167"/>
      <c r="D34" s="167"/>
      <c r="E34" s="167"/>
      <c r="F34" s="167"/>
      <c r="G34" s="167"/>
      <c r="H34" s="167"/>
      <c r="I34" s="908"/>
      <c r="J34" s="167"/>
      <c r="K34" s="167"/>
      <c r="L34" s="167"/>
    </row>
    <row r="35" spans="1:12" s="220" customFormat="1" ht="12.75">
      <c r="A35" s="160"/>
      <c r="B35" s="167"/>
      <c r="C35" s="167"/>
      <c r="D35" s="167"/>
      <c r="E35" s="167"/>
      <c r="F35" s="167"/>
      <c r="G35" s="248"/>
      <c r="H35" s="167"/>
      <c r="I35" s="908"/>
      <c r="J35" s="167"/>
      <c r="K35" s="167"/>
      <c r="L35" s="167"/>
    </row>
    <row r="36" spans="1:12" s="220" customFormat="1" ht="12.75">
      <c r="A36" s="160"/>
      <c r="B36" s="167"/>
      <c r="C36" s="167"/>
      <c r="D36" s="167"/>
      <c r="E36" s="167"/>
      <c r="F36" s="167"/>
      <c r="G36" s="248"/>
      <c r="H36" s="167"/>
      <c r="I36" s="908"/>
      <c r="J36" s="167"/>
      <c r="K36" s="167"/>
      <c r="L36" s="167"/>
    </row>
    <row r="37" spans="1:12" s="220" customFormat="1" ht="12.75">
      <c r="A37" s="160"/>
      <c r="B37" s="167"/>
      <c r="C37" s="167"/>
      <c r="D37" s="167"/>
      <c r="E37" s="167"/>
      <c r="F37" s="167"/>
      <c r="G37" s="248"/>
      <c r="H37" s="167"/>
      <c r="I37" s="908"/>
      <c r="J37" s="167"/>
      <c r="K37" s="167"/>
      <c r="L37" s="167"/>
    </row>
    <row r="38" spans="1:12" s="220" customFormat="1" ht="12.75">
      <c r="A38" s="160"/>
      <c r="B38" s="167"/>
      <c r="C38" s="167"/>
      <c r="D38" s="167"/>
      <c r="E38" s="167"/>
      <c r="F38" s="167"/>
      <c r="G38" s="248"/>
      <c r="H38" s="167"/>
      <c r="I38" s="908"/>
      <c r="J38" s="167"/>
      <c r="K38" s="167"/>
      <c r="L38" s="167"/>
    </row>
    <row r="39" spans="1:12" s="220" customFormat="1" ht="12.75">
      <c r="A39" s="160"/>
      <c r="B39" s="167"/>
      <c r="C39" s="167"/>
      <c r="D39" s="167"/>
      <c r="E39" s="167"/>
      <c r="F39" s="167"/>
      <c r="G39" s="248"/>
      <c r="H39" s="167"/>
      <c r="I39" s="908"/>
      <c r="J39" s="167"/>
      <c r="K39" s="167"/>
      <c r="L39" s="167"/>
    </row>
    <row r="40" spans="1:12" s="220" customFormat="1" ht="12.75">
      <c r="A40" s="160"/>
      <c r="B40" s="167"/>
      <c r="C40" s="167"/>
      <c r="D40" s="167"/>
      <c r="E40" s="167"/>
      <c r="F40" s="167"/>
      <c r="G40" s="248"/>
      <c r="H40" s="167"/>
      <c r="I40" s="908"/>
      <c r="J40" s="167"/>
      <c r="K40" s="167"/>
      <c r="L40" s="167"/>
    </row>
    <row r="41" spans="1:12" s="220" customFormat="1" ht="12.75">
      <c r="A41" s="160"/>
      <c r="B41" s="167"/>
      <c r="C41" s="167"/>
      <c r="D41" s="167"/>
      <c r="E41" s="167"/>
      <c r="F41" s="167"/>
      <c r="G41" s="248"/>
      <c r="H41" s="167"/>
      <c r="I41" s="908"/>
      <c r="J41" s="167"/>
      <c r="K41" s="167"/>
      <c r="L41" s="167"/>
    </row>
    <row r="42" spans="1:12" s="220" customFormat="1" ht="12.75">
      <c r="A42" s="160"/>
      <c r="B42" s="167"/>
      <c r="C42" s="167"/>
      <c r="D42" s="167"/>
      <c r="E42" s="167"/>
      <c r="F42" s="167"/>
      <c r="G42" s="248"/>
      <c r="H42" s="167"/>
      <c r="I42" s="908"/>
      <c r="J42" s="167"/>
      <c r="K42" s="167"/>
      <c r="L42" s="167"/>
    </row>
    <row r="43" spans="1:12" s="220" customFormat="1" ht="12.75">
      <c r="A43" s="160"/>
      <c r="B43" s="167"/>
      <c r="C43" s="167"/>
      <c r="D43" s="167"/>
      <c r="E43" s="167"/>
      <c r="F43" s="167"/>
      <c r="G43" s="248"/>
      <c r="H43" s="167"/>
      <c r="I43" s="908"/>
      <c r="J43" s="167"/>
      <c r="K43" s="167"/>
      <c r="L43" s="167"/>
    </row>
    <row r="44" spans="1:12" s="220" customFormat="1" ht="12.75">
      <c r="A44" s="160"/>
      <c r="B44" s="167"/>
      <c r="C44" s="167"/>
      <c r="D44" s="167"/>
      <c r="E44" s="167"/>
      <c r="F44" s="167"/>
      <c r="G44" s="248"/>
      <c r="H44" s="167"/>
      <c r="I44" s="908"/>
      <c r="J44" s="167"/>
      <c r="K44" s="167"/>
      <c r="L44" s="167"/>
    </row>
    <row r="45" spans="1:12" s="220" customFormat="1" ht="12.75">
      <c r="A45" s="160"/>
      <c r="B45" s="167"/>
      <c r="C45" s="167"/>
      <c r="D45" s="167"/>
      <c r="E45" s="167"/>
      <c r="F45" s="167"/>
      <c r="G45" s="248"/>
      <c r="H45" s="167"/>
      <c r="I45" s="908"/>
      <c r="J45" s="167"/>
      <c r="K45" s="167"/>
      <c r="L45" s="167"/>
    </row>
    <row r="46" spans="1:12" s="220" customFormat="1" ht="12.75">
      <c r="A46" s="160"/>
      <c r="B46" s="167"/>
      <c r="C46" s="167"/>
      <c r="D46" s="167"/>
      <c r="E46" s="167"/>
      <c r="F46" s="167"/>
      <c r="G46" s="248"/>
      <c r="H46" s="167"/>
      <c r="I46" s="908"/>
      <c r="J46" s="167"/>
      <c r="K46" s="167"/>
      <c r="L46" s="167"/>
    </row>
    <row r="47" spans="1:12" s="220" customFormat="1" ht="12.75">
      <c r="A47" s="160"/>
      <c r="B47" s="167"/>
      <c r="C47" s="167"/>
      <c r="D47" s="167"/>
      <c r="E47" s="167"/>
      <c r="F47" s="167"/>
      <c r="G47" s="248"/>
      <c r="H47" s="167"/>
      <c r="I47" s="908"/>
      <c r="J47" s="167"/>
      <c r="K47" s="167"/>
      <c r="L47" s="167"/>
    </row>
    <row r="48" spans="1:12" s="220" customFormat="1" ht="12.75">
      <c r="A48" s="160"/>
      <c r="B48" s="167"/>
      <c r="C48" s="167"/>
      <c r="D48" s="167"/>
      <c r="E48" s="167"/>
      <c r="F48" s="167"/>
      <c r="G48" s="248"/>
      <c r="H48" s="167"/>
      <c r="I48" s="908"/>
      <c r="J48" s="167"/>
      <c r="K48" s="167"/>
      <c r="L48" s="167"/>
    </row>
    <row r="49" spans="1:17" s="249" customFormat="1" ht="12.75">
      <c r="A49" s="160"/>
      <c r="B49" s="167"/>
      <c r="C49" s="167"/>
      <c r="D49" s="167"/>
      <c r="E49" s="167"/>
      <c r="F49" s="167"/>
      <c r="G49" s="248"/>
      <c r="H49" s="167"/>
      <c r="I49" s="908"/>
      <c r="J49" s="167"/>
      <c r="K49" s="167"/>
      <c r="L49" s="167"/>
      <c r="M49" s="220"/>
      <c r="N49" s="220"/>
      <c r="O49" s="220"/>
      <c r="P49" s="220"/>
      <c r="Q49" s="220"/>
    </row>
    <row r="50" spans="1:17" s="249" customFormat="1" ht="12.75">
      <c r="A50" s="160"/>
      <c r="B50" s="167"/>
      <c r="C50" s="167"/>
      <c r="D50" s="167"/>
      <c r="E50" s="167"/>
      <c r="F50" s="167"/>
      <c r="G50" s="248"/>
      <c r="H50" s="167"/>
      <c r="I50" s="908"/>
      <c r="J50" s="167"/>
      <c r="K50" s="167"/>
      <c r="L50" s="167"/>
      <c r="M50" s="220"/>
      <c r="N50" s="220"/>
      <c r="O50" s="220"/>
      <c r="P50" s="220"/>
      <c r="Q50" s="220"/>
    </row>
    <row r="51" spans="1:17" s="249" customFormat="1" ht="12.75">
      <c r="A51" s="160"/>
      <c r="B51" s="167"/>
      <c r="C51" s="167"/>
      <c r="D51" s="167"/>
      <c r="E51" s="167"/>
      <c r="F51" s="167"/>
      <c r="G51" s="248"/>
      <c r="H51" s="167"/>
      <c r="I51" s="908"/>
      <c r="J51" s="167"/>
      <c r="K51" s="167"/>
      <c r="L51" s="167"/>
      <c r="M51" s="220"/>
      <c r="N51" s="220"/>
      <c r="O51" s="220"/>
      <c r="P51" s="220"/>
      <c r="Q51" s="220"/>
    </row>
    <row r="52" spans="1:17" s="249" customFormat="1" ht="12.75">
      <c r="A52" s="160"/>
      <c r="B52" s="167"/>
      <c r="C52" s="167"/>
      <c r="D52" s="167"/>
      <c r="E52" s="167"/>
      <c r="F52" s="167"/>
      <c r="G52" s="248"/>
      <c r="H52" s="167"/>
      <c r="I52" s="908"/>
      <c r="J52" s="167"/>
      <c r="K52" s="167"/>
      <c r="L52" s="167"/>
      <c r="M52" s="220"/>
      <c r="N52" s="220"/>
      <c r="O52" s="220"/>
      <c r="P52" s="220"/>
      <c r="Q52" s="220"/>
    </row>
    <row r="53" spans="1:17" s="249" customFormat="1" ht="12.75">
      <c r="A53" s="160"/>
      <c r="B53" s="167"/>
      <c r="C53" s="167"/>
      <c r="D53" s="167"/>
      <c r="E53" s="167"/>
      <c r="F53" s="167"/>
      <c r="G53" s="248"/>
      <c r="H53" s="167"/>
      <c r="I53" s="908"/>
      <c r="J53" s="167"/>
      <c r="K53" s="167"/>
      <c r="L53" s="167"/>
      <c r="M53" s="220"/>
      <c r="N53" s="220"/>
      <c r="O53" s="220"/>
      <c r="P53" s="220"/>
      <c r="Q53" s="220"/>
    </row>
    <row r="54" spans="1:17" s="249" customFormat="1" ht="12.75">
      <c r="A54" s="160"/>
      <c r="B54" s="167"/>
      <c r="C54" s="167"/>
      <c r="D54" s="167"/>
      <c r="E54" s="167"/>
      <c r="F54" s="167"/>
      <c r="G54" s="248"/>
      <c r="H54" s="167"/>
      <c r="I54" s="908"/>
      <c r="J54" s="167"/>
      <c r="K54" s="167"/>
      <c r="L54" s="167"/>
      <c r="M54" s="220"/>
      <c r="N54" s="220"/>
      <c r="O54" s="220"/>
      <c r="P54" s="220"/>
      <c r="Q54" s="220"/>
    </row>
    <row r="55" spans="1:17" s="249" customFormat="1" ht="12.75">
      <c r="A55" s="160"/>
      <c r="B55" s="167"/>
      <c r="C55" s="167"/>
      <c r="D55" s="167"/>
      <c r="E55" s="167"/>
      <c r="F55" s="167"/>
      <c r="G55" s="248"/>
      <c r="H55" s="167"/>
      <c r="I55" s="908"/>
      <c r="J55" s="167"/>
      <c r="K55" s="167"/>
      <c r="L55" s="167"/>
      <c r="M55" s="220"/>
      <c r="N55" s="220"/>
      <c r="O55" s="220"/>
      <c r="P55" s="220"/>
      <c r="Q55" s="220"/>
    </row>
    <row r="56" spans="1:12" s="249" customFormat="1" ht="12.75">
      <c r="A56" s="160"/>
      <c r="B56" s="167"/>
      <c r="C56" s="167"/>
      <c r="D56" s="167"/>
      <c r="E56" s="167"/>
      <c r="F56" s="167"/>
      <c r="G56" s="248"/>
      <c r="H56" s="167"/>
      <c r="I56" s="908"/>
      <c r="J56" s="167"/>
      <c r="K56" s="167"/>
      <c r="L56" s="167"/>
    </row>
    <row r="57" spans="1:12" s="249" customFormat="1" ht="12.75">
      <c r="A57" s="160"/>
      <c r="B57" s="167"/>
      <c r="C57" s="167"/>
      <c r="D57" s="167"/>
      <c r="E57" s="167"/>
      <c r="F57" s="167"/>
      <c r="G57" s="248"/>
      <c r="H57" s="167"/>
      <c r="I57" s="908"/>
      <c r="J57" s="167"/>
      <c r="K57" s="167"/>
      <c r="L57" s="167"/>
    </row>
    <row r="58" spans="1:12" s="249" customFormat="1" ht="12.75">
      <c r="A58" s="160"/>
      <c r="B58" s="167"/>
      <c r="C58" s="167"/>
      <c r="D58" s="167"/>
      <c r="E58" s="167"/>
      <c r="F58" s="167"/>
      <c r="G58" s="248"/>
      <c r="H58" s="167"/>
      <c r="I58" s="908"/>
      <c r="J58" s="167"/>
      <c r="K58" s="167"/>
      <c r="L58" s="167"/>
    </row>
    <row r="59" spans="1:12" s="249" customFormat="1" ht="12.75">
      <c r="A59" s="160"/>
      <c r="B59" s="167"/>
      <c r="C59" s="167"/>
      <c r="D59" s="167"/>
      <c r="E59" s="167"/>
      <c r="F59" s="167"/>
      <c r="G59" s="248"/>
      <c r="H59" s="167"/>
      <c r="I59" s="908"/>
      <c r="J59" s="167"/>
      <c r="K59" s="167"/>
      <c r="L59" s="167"/>
    </row>
    <row r="60" spans="1:12" s="249" customFormat="1" ht="12.75">
      <c r="A60" s="160"/>
      <c r="B60" s="167"/>
      <c r="C60" s="167"/>
      <c r="D60" s="167"/>
      <c r="E60" s="167"/>
      <c r="F60" s="167"/>
      <c r="G60" s="248"/>
      <c r="H60" s="167"/>
      <c r="I60" s="908"/>
      <c r="J60" s="167"/>
      <c r="K60" s="167"/>
      <c r="L60" s="167"/>
    </row>
    <row r="61" spans="1:12" s="249" customFormat="1" ht="12.75">
      <c r="A61" s="160"/>
      <c r="B61" s="167"/>
      <c r="C61" s="167"/>
      <c r="D61" s="167"/>
      <c r="E61" s="167"/>
      <c r="F61" s="167"/>
      <c r="G61" s="248"/>
      <c r="H61" s="167"/>
      <c r="I61" s="908"/>
      <c r="J61" s="167"/>
      <c r="K61" s="167"/>
      <c r="L61" s="167"/>
    </row>
    <row r="62" spans="1:12" s="249" customFormat="1" ht="12.75">
      <c r="A62" s="160"/>
      <c r="B62" s="167"/>
      <c r="C62" s="167"/>
      <c r="D62" s="167"/>
      <c r="E62" s="167"/>
      <c r="F62" s="167"/>
      <c r="G62" s="248"/>
      <c r="H62" s="167"/>
      <c r="I62" s="908"/>
      <c r="J62" s="167"/>
      <c r="K62" s="167"/>
      <c r="L62" s="167"/>
    </row>
    <row r="63" spans="1:12" s="249" customFormat="1" ht="12.75">
      <c r="A63" s="160"/>
      <c r="B63" s="167"/>
      <c r="C63" s="167"/>
      <c r="D63" s="167"/>
      <c r="E63" s="167"/>
      <c r="F63" s="167"/>
      <c r="G63" s="248"/>
      <c r="H63" s="167"/>
      <c r="I63" s="908"/>
      <c r="J63" s="167"/>
      <c r="K63" s="167"/>
      <c r="L63" s="167"/>
    </row>
    <row r="64" spans="1:12" s="249" customFormat="1" ht="12.75">
      <c r="A64" s="160"/>
      <c r="B64" s="167"/>
      <c r="C64" s="167"/>
      <c r="D64" s="167"/>
      <c r="E64" s="167"/>
      <c r="F64" s="167"/>
      <c r="G64" s="248"/>
      <c r="H64" s="167"/>
      <c r="I64" s="908"/>
      <c r="J64" s="167"/>
      <c r="K64" s="167"/>
      <c r="L64" s="167"/>
    </row>
    <row r="65" spans="1:12" s="249" customFormat="1" ht="12.75">
      <c r="A65" s="160"/>
      <c r="B65" s="167"/>
      <c r="C65" s="167"/>
      <c r="D65" s="167"/>
      <c r="E65" s="167"/>
      <c r="F65" s="167"/>
      <c r="G65" s="248"/>
      <c r="H65" s="167"/>
      <c r="I65" s="908"/>
      <c r="J65" s="167"/>
      <c r="K65" s="167"/>
      <c r="L65" s="167"/>
    </row>
    <row r="66" spans="1:9" ht="12.75">
      <c r="A66" s="160"/>
      <c r="B66" s="167"/>
      <c r="C66" s="167"/>
      <c r="D66" s="167"/>
      <c r="E66" s="167"/>
      <c r="F66" s="167"/>
      <c r="G66" s="248"/>
      <c r="H66" s="167"/>
      <c r="I66" s="908"/>
    </row>
    <row r="67" spans="1:9" ht="12.75">
      <c r="A67" s="160"/>
      <c r="B67" s="167"/>
      <c r="C67" s="167"/>
      <c r="D67" s="167"/>
      <c r="E67" s="167"/>
      <c r="F67" s="167"/>
      <c r="G67" s="248"/>
      <c r="H67" s="167"/>
      <c r="I67" s="908"/>
    </row>
    <row r="68" spans="1:9" ht="12.75">
      <c r="A68" s="160"/>
      <c r="B68" s="167"/>
      <c r="C68" s="167"/>
      <c r="D68" s="167"/>
      <c r="E68" s="167"/>
      <c r="F68" s="167"/>
      <c r="G68" s="248"/>
      <c r="H68" s="167"/>
      <c r="I68" s="908"/>
    </row>
    <row r="69" spans="1:9" ht="12.75">
      <c r="A69" s="160"/>
      <c r="B69" s="167"/>
      <c r="C69" s="167"/>
      <c r="D69" s="167"/>
      <c r="E69" s="167"/>
      <c r="F69" s="167"/>
      <c r="G69" s="248"/>
      <c r="H69" s="167"/>
      <c r="I69" s="908"/>
    </row>
    <row r="70" spans="1:9" ht="12.75">
      <c r="A70" s="160"/>
      <c r="B70" s="167"/>
      <c r="C70" s="167"/>
      <c r="D70" s="167"/>
      <c r="E70" s="167"/>
      <c r="F70" s="167"/>
      <c r="G70" s="248"/>
      <c r="H70" s="167"/>
      <c r="I70" s="908"/>
    </row>
    <row r="71" spans="1:9" ht="12.75">
      <c r="A71" s="160"/>
      <c r="B71" s="167"/>
      <c r="C71" s="167"/>
      <c r="D71" s="167"/>
      <c r="E71" s="167"/>
      <c r="F71" s="167"/>
      <c r="G71" s="248"/>
      <c r="H71" s="167"/>
      <c r="I71" s="908"/>
    </row>
    <row r="72" spans="1:9" ht="12.75">
      <c r="A72" s="160"/>
      <c r="B72" s="167"/>
      <c r="C72" s="167"/>
      <c r="D72" s="167"/>
      <c r="E72" s="167"/>
      <c r="F72" s="167"/>
      <c r="G72" s="248"/>
      <c r="H72" s="167"/>
      <c r="I72" s="908"/>
    </row>
    <row r="73" spans="1:9" ht="12.75">
      <c r="A73" s="160"/>
      <c r="B73" s="167"/>
      <c r="C73" s="167"/>
      <c r="D73" s="167"/>
      <c r="E73" s="167"/>
      <c r="F73" s="167"/>
      <c r="G73" s="248"/>
      <c r="H73" s="167"/>
      <c r="I73" s="908"/>
    </row>
    <row r="74" spans="1:9" ht="12.75">
      <c r="A74" s="160"/>
      <c r="B74" s="167"/>
      <c r="C74" s="167"/>
      <c r="D74" s="167"/>
      <c r="E74" s="167"/>
      <c r="F74" s="167"/>
      <c r="G74" s="248"/>
      <c r="H74" s="167"/>
      <c r="I74" s="908"/>
    </row>
    <row r="75" spans="1:9" ht="12.75">
      <c r="A75" s="160"/>
      <c r="B75" s="167"/>
      <c r="C75" s="167"/>
      <c r="D75" s="167"/>
      <c r="E75" s="167"/>
      <c r="F75" s="167"/>
      <c r="G75" s="248"/>
      <c r="H75" s="167"/>
      <c r="I75" s="908"/>
    </row>
    <row r="76" spans="1:9" ht="12.75">
      <c r="A76" s="160"/>
      <c r="B76" s="167"/>
      <c r="C76" s="167"/>
      <c r="D76" s="167"/>
      <c r="E76" s="167"/>
      <c r="F76" s="167"/>
      <c r="G76" s="248"/>
      <c r="H76" s="167"/>
      <c r="I76" s="908"/>
    </row>
    <row r="77" spans="1:9" ht="12.75">
      <c r="A77" s="160"/>
      <c r="B77" s="167"/>
      <c r="C77" s="167"/>
      <c r="D77" s="167"/>
      <c r="E77" s="167"/>
      <c r="F77" s="167"/>
      <c r="G77" s="248"/>
      <c r="H77" s="167"/>
      <c r="I77" s="908"/>
    </row>
    <row r="78" spans="1:9" ht="12.75">
      <c r="A78" s="160"/>
      <c r="B78" s="167"/>
      <c r="C78" s="167"/>
      <c r="D78" s="167"/>
      <c r="E78" s="167"/>
      <c r="F78" s="167"/>
      <c r="G78" s="248"/>
      <c r="H78" s="167"/>
      <c r="I78" s="908"/>
    </row>
    <row r="79" spans="1:9" ht="12.75">
      <c r="A79" s="160"/>
      <c r="B79" s="167"/>
      <c r="C79" s="167"/>
      <c r="D79" s="167"/>
      <c r="E79" s="167"/>
      <c r="F79" s="167"/>
      <c r="G79" s="248"/>
      <c r="H79" s="167"/>
      <c r="I79" s="908"/>
    </row>
    <row r="80" spans="1:9" ht="12.75">
      <c r="A80" s="160"/>
      <c r="B80" s="167"/>
      <c r="C80" s="167"/>
      <c r="D80" s="167"/>
      <c r="E80" s="167"/>
      <c r="F80" s="167"/>
      <c r="G80" s="248"/>
      <c r="H80" s="167"/>
      <c r="I80" s="908"/>
    </row>
    <row r="81" spans="1:9" ht="12.75">
      <c r="A81" s="160"/>
      <c r="B81" s="167"/>
      <c r="C81" s="167"/>
      <c r="D81" s="167"/>
      <c r="E81" s="167"/>
      <c r="F81" s="167"/>
      <c r="G81" s="248"/>
      <c r="H81" s="167"/>
      <c r="I81" s="908"/>
    </row>
    <row r="82" spans="1:9" ht="12.75">
      <c r="A82" s="160"/>
      <c r="B82" s="167"/>
      <c r="C82" s="167"/>
      <c r="D82" s="167"/>
      <c r="E82" s="167"/>
      <c r="F82" s="167"/>
      <c r="G82" s="248"/>
      <c r="H82" s="167"/>
      <c r="I82" s="908"/>
    </row>
    <row r="83" spans="1:9" ht="12.75">
      <c r="A83" s="160"/>
      <c r="B83" s="167"/>
      <c r="C83" s="167"/>
      <c r="D83" s="167"/>
      <c r="E83" s="167"/>
      <c r="F83" s="167"/>
      <c r="G83" s="248"/>
      <c r="H83" s="167"/>
      <c r="I83" s="908"/>
    </row>
    <row r="84" spans="1:9" ht="12.75">
      <c r="A84" s="160"/>
      <c r="B84" s="167"/>
      <c r="C84" s="167"/>
      <c r="D84" s="167"/>
      <c r="E84" s="167"/>
      <c r="F84" s="167"/>
      <c r="G84" s="248"/>
      <c r="H84" s="167"/>
      <c r="I84" s="908"/>
    </row>
    <row r="85" spans="1:9" ht="12.75">
      <c r="A85" s="160"/>
      <c r="B85" s="167"/>
      <c r="C85" s="167"/>
      <c r="D85" s="167"/>
      <c r="E85" s="167"/>
      <c r="F85" s="167"/>
      <c r="G85" s="248"/>
      <c r="H85" s="167"/>
      <c r="I85" s="908"/>
    </row>
    <row r="86" spans="1:9" ht="12.75">
      <c r="A86" s="160"/>
      <c r="B86" s="167"/>
      <c r="C86" s="167"/>
      <c r="D86" s="167"/>
      <c r="E86" s="167"/>
      <c r="F86" s="167"/>
      <c r="G86" s="248"/>
      <c r="H86" s="167"/>
      <c r="I86" s="908"/>
    </row>
    <row r="87" spans="1:9" ht="12.75">
      <c r="A87" s="160"/>
      <c r="B87" s="167"/>
      <c r="C87" s="167"/>
      <c r="D87" s="167"/>
      <c r="E87" s="167"/>
      <c r="F87" s="167"/>
      <c r="G87" s="248"/>
      <c r="H87" s="167"/>
      <c r="I87" s="908"/>
    </row>
    <row r="88" spans="1:9" ht="12.75">
      <c r="A88" s="160"/>
      <c r="B88" s="167"/>
      <c r="C88" s="167"/>
      <c r="D88" s="167"/>
      <c r="E88" s="167"/>
      <c r="F88" s="167"/>
      <c r="G88" s="248"/>
      <c r="H88" s="167"/>
      <c r="I88" s="908"/>
    </row>
    <row r="89" spans="1:9" ht="12.75">
      <c r="A89" s="160"/>
      <c r="B89" s="167"/>
      <c r="C89" s="167"/>
      <c r="D89" s="167"/>
      <c r="E89" s="167"/>
      <c r="F89" s="167"/>
      <c r="G89" s="248"/>
      <c r="H89" s="167"/>
      <c r="I89" s="908"/>
    </row>
    <row r="90" spans="1:9" ht="12.75">
      <c r="A90" s="160"/>
      <c r="B90" s="167"/>
      <c r="C90" s="167"/>
      <c r="D90" s="167"/>
      <c r="E90" s="167"/>
      <c r="F90" s="167"/>
      <c r="G90" s="248"/>
      <c r="H90" s="167"/>
      <c r="I90" s="908"/>
    </row>
    <row r="91" spans="1:9" ht="12.75">
      <c r="A91" s="160"/>
      <c r="B91" s="167"/>
      <c r="C91" s="167"/>
      <c r="D91" s="167"/>
      <c r="E91" s="167"/>
      <c r="F91" s="167"/>
      <c r="G91" s="248"/>
      <c r="H91" s="167"/>
      <c r="I91" s="908"/>
    </row>
    <row r="92" spans="1:9" ht="12.75">
      <c r="A92" s="160"/>
      <c r="B92" s="167"/>
      <c r="C92" s="167"/>
      <c r="D92" s="167"/>
      <c r="E92" s="167"/>
      <c r="F92" s="167"/>
      <c r="G92" s="248"/>
      <c r="H92" s="167"/>
      <c r="I92" s="908"/>
    </row>
    <row r="93" spans="1:9" ht="12.75">
      <c r="A93" s="160"/>
      <c r="B93" s="167"/>
      <c r="C93" s="167"/>
      <c r="D93" s="167"/>
      <c r="E93" s="167"/>
      <c r="F93" s="167"/>
      <c r="G93" s="248"/>
      <c r="H93" s="167"/>
      <c r="I93" s="908"/>
    </row>
    <row r="94" spans="1:9" ht="12.75">
      <c r="A94" s="160"/>
      <c r="B94" s="167"/>
      <c r="C94" s="167"/>
      <c r="D94" s="167"/>
      <c r="E94" s="167"/>
      <c r="F94" s="167"/>
      <c r="G94" s="248"/>
      <c r="H94" s="167"/>
      <c r="I94" s="908"/>
    </row>
    <row r="95" spans="1:9" ht="12.75">
      <c r="A95" s="160"/>
      <c r="B95" s="167"/>
      <c r="C95" s="167"/>
      <c r="D95" s="167"/>
      <c r="E95" s="167"/>
      <c r="F95" s="167"/>
      <c r="G95" s="248"/>
      <c r="H95" s="167"/>
      <c r="I95" s="908"/>
    </row>
    <row r="96" spans="1:9" ht="12.75">
      <c r="A96" s="160"/>
      <c r="B96" s="167"/>
      <c r="C96" s="167"/>
      <c r="D96" s="167"/>
      <c r="E96" s="167"/>
      <c r="F96" s="167"/>
      <c r="G96" s="248"/>
      <c r="H96" s="167"/>
      <c r="I96" s="908"/>
    </row>
    <row r="97" spans="1:9" ht="12.75">
      <c r="A97" s="160"/>
      <c r="B97" s="167"/>
      <c r="C97" s="167"/>
      <c r="D97" s="167"/>
      <c r="E97" s="167"/>
      <c r="F97" s="167"/>
      <c r="G97" s="248"/>
      <c r="H97" s="167"/>
      <c r="I97" s="908"/>
    </row>
    <row r="98" spans="1:9" ht="12.75">
      <c r="A98" s="160"/>
      <c r="B98" s="167"/>
      <c r="C98" s="167"/>
      <c r="D98" s="167"/>
      <c r="E98" s="167"/>
      <c r="F98" s="167"/>
      <c r="G98" s="248"/>
      <c r="H98" s="167"/>
      <c r="I98" s="908"/>
    </row>
    <row r="99" spans="1:9" ht="12.75">
      <c r="A99" s="160"/>
      <c r="B99" s="167"/>
      <c r="C99" s="167"/>
      <c r="D99" s="167"/>
      <c r="E99" s="167"/>
      <c r="F99" s="167"/>
      <c r="G99" s="248"/>
      <c r="H99" s="167"/>
      <c r="I99" s="908"/>
    </row>
    <row r="100" spans="1:9" ht="12.75">
      <c r="A100" s="160"/>
      <c r="B100" s="167"/>
      <c r="C100" s="167"/>
      <c r="D100" s="167"/>
      <c r="E100" s="167"/>
      <c r="F100" s="167"/>
      <c r="G100" s="248"/>
      <c r="H100" s="167"/>
      <c r="I100" s="908"/>
    </row>
    <row r="101" spans="1:9" ht="12.75">
      <c r="A101" s="160"/>
      <c r="B101" s="167"/>
      <c r="C101" s="167"/>
      <c r="D101" s="167"/>
      <c r="E101" s="167"/>
      <c r="F101" s="167"/>
      <c r="G101" s="248"/>
      <c r="H101" s="167"/>
      <c r="I101" s="908"/>
    </row>
    <row r="102" spans="1:9" ht="12.75">
      <c r="A102" s="160"/>
      <c r="B102" s="167"/>
      <c r="C102" s="167"/>
      <c r="D102" s="167"/>
      <c r="E102" s="167"/>
      <c r="F102" s="167"/>
      <c r="G102" s="248"/>
      <c r="H102" s="167"/>
      <c r="I102" s="908"/>
    </row>
    <row r="103" spans="1:9" ht="12.75">
      <c r="A103" s="160"/>
      <c r="B103" s="167"/>
      <c r="C103" s="167"/>
      <c r="D103" s="167"/>
      <c r="E103" s="167"/>
      <c r="F103" s="167"/>
      <c r="G103" s="248"/>
      <c r="H103" s="167"/>
      <c r="I103" s="908"/>
    </row>
    <row r="104" spans="1:9" ht="12.75">
      <c r="A104" s="160"/>
      <c r="B104" s="167"/>
      <c r="C104" s="167"/>
      <c r="D104" s="167"/>
      <c r="E104" s="167"/>
      <c r="F104" s="167"/>
      <c r="G104" s="248"/>
      <c r="H104" s="167"/>
      <c r="I104" s="908"/>
    </row>
    <row r="105" spans="1:9" ht="12.75">
      <c r="A105" s="160"/>
      <c r="B105" s="167"/>
      <c r="C105" s="167"/>
      <c r="D105" s="167"/>
      <c r="E105" s="167"/>
      <c r="F105" s="167"/>
      <c r="G105" s="248"/>
      <c r="H105" s="167"/>
      <c r="I105" s="908"/>
    </row>
    <row r="106" spans="1:9" ht="12.75">
      <c r="A106" s="160"/>
      <c r="B106" s="167"/>
      <c r="C106" s="167"/>
      <c r="D106" s="167"/>
      <c r="E106" s="167"/>
      <c r="F106" s="167"/>
      <c r="G106" s="248"/>
      <c r="H106" s="167"/>
      <c r="I106" s="908"/>
    </row>
    <row r="107" spans="1:9" ht="12.75">
      <c r="A107" s="160"/>
      <c r="B107" s="167"/>
      <c r="C107" s="167"/>
      <c r="D107" s="167"/>
      <c r="E107" s="167"/>
      <c r="F107" s="167"/>
      <c r="G107" s="248"/>
      <c r="H107" s="167"/>
      <c r="I107" s="908"/>
    </row>
    <row r="108" spans="1:9" ht="12.75">
      <c r="A108" s="160"/>
      <c r="B108" s="167"/>
      <c r="C108" s="167"/>
      <c r="D108" s="167"/>
      <c r="E108" s="167"/>
      <c r="F108" s="167"/>
      <c r="G108" s="248"/>
      <c r="H108" s="167"/>
      <c r="I108" s="908"/>
    </row>
    <row r="109" spans="1:9" ht="12.75">
      <c r="A109" s="160"/>
      <c r="B109" s="167"/>
      <c r="C109" s="167"/>
      <c r="D109" s="167"/>
      <c r="E109" s="167"/>
      <c r="F109" s="167"/>
      <c r="G109" s="248"/>
      <c r="H109" s="167"/>
      <c r="I109" s="908"/>
    </row>
    <row r="110" spans="1:9" ht="12.75">
      <c r="A110" s="160"/>
      <c r="B110" s="167"/>
      <c r="C110" s="167"/>
      <c r="D110" s="167"/>
      <c r="E110" s="167"/>
      <c r="F110" s="167"/>
      <c r="G110" s="248"/>
      <c r="H110" s="167"/>
      <c r="I110" s="908"/>
    </row>
    <row r="111" spans="1:9" ht="12.75">
      <c r="A111" s="160"/>
      <c r="B111" s="167"/>
      <c r="C111" s="167"/>
      <c r="D111" s="167"/>
      <c r="E111" s="167"/>
      <c r="F111" s="167"/>
      <c r="G111" s="248"/>
      <c r="H111" s="167"/>
      <c r="I111" s="908"/>
    </row>
    <row r="112" spans="1:9" ht="12.75">
      <c r="A112" s="160"/>
      <c r="B112" s="167"/>
      <c r="C112" s="167"/>
      <c r="D112" s="167"/>
      <c r="E112" s="167"/>
      <c r="F112" s="167"/>
      <c r="G112" s="248"/>
      <c r="H112" s="167"/>
      <c r="I112" s="908"/>
    </row>
    <row r="113" spans="1:9" ht="12.75">
      <c r="A113" s="160"/>
      <c r="B113" s="167"/>
      <c r="C113" s="167"/>
      <c r="D113" s="167"/>
      <c r="E113" s="167"/>
      <c r="F113" s="167"/>
      <c r="G113" s="248"/>
      <c r="H113" s="167"/>
      <c r="I113" s="908"/>
    </row>
    <row r="114" spans="1:9" ht="12.75">
      <c r="A114" s="160"/>
      <c r="B114" s="167"/>
      <c r="C114" s="167"/>
      <c r="D114" s="167"/>
      <c r="E114" s="167"/>
      <c r="F114" s="167"/>
      <c r="G114" s="248"/>
      <c r="H114" s="167"/>
      <c r="I114" s="908"/>
    </row>
    <row r="115" spans="1:9" ht="12.75">
      <c r="A115" s="160"/>
      <c r="B115" s="167"/>
      <c r="C115" s="167"/>
      <c r="D115" s="167"/>
      <c r="E115" s="167"/>
      <c r="F115" s="167"/>
      <c r="G115" s="248"/>
      <c r="H115" s="167"/>
      <c r="I115" s="908"/>
    </row>
    <row r="116" spans="1:9" ht="12.75">
      <c r="A116" s="160"/>
      <c r="B116" s="167"/>
      <c r="C116" s="167"/>
      <c r="D116" s="167"/>
      <c r="E116" s="167"/>
      <c r="F116" s="167"/>
      <c r="G116" s="248"/>
      <c r="H116" s="167"/>
      <c r="I116" s="908"/>
    </row>
    <row r="117" spans="1:9" ht="12.75">
      <c r="A117" s="160"/>
      <c r="B117" s="167"/>
      <c r="C117" s="167"/>
      <c r="D117" s="167"/>
      <c r="E117" s="167"/>
      <c r="F117" s="167"/>
      <c r="G117" s="248"/>
      <c r="H117" s="167"/>
      <c r="I117" s="908"/>
    </row>
    <row r="118" spans="1:9" ht="12.75">
      <c r="A118" s="160"/>
      <c r="B118" s="167"/>
      <c r="C118" s="167"/>
      <c r="D118" s="167"/>
      <c r="E118" s="167"/>
      <c r="F118" s="167"/>
      <c r="G118" s="248"/>
      <c r="H118" s="167"/>
      <c r="I118" s="908"/>
    </row>
    <row r="119" spans="1:9" ht="12.75">
      <c r="A119" s="160"/>
      <c r="B119" s="167"/>
      <c r="C119" s="167"/>
      <c r="D119" s="167"/>
      <c r="E119" s="167"/>
      <c r="F119" s="167"/>
      <c r="G119" s="248"/>
      <c r="H119" s="167"/>
      <c r="I119" s="908"/>
    </row>
    <row r="120" spans="1:9" ht="12.75">
      <c r="A120" s="160"/>
      <c r="B120" s="167"/>
      <c r="C120" s="167"/>
      <c r="D120" s="167"/>
      <c r="E120" s="167"/>
      <c r="F120" s="167"/>
      <c r="G120" s="248"/>
      <c r="H120" s="167"/>
      <c r="I120" s="908"/>
    </row>
    <row r="121" spans="1:9" ht="12.75">
      <c r="A121" s="160"/>
      <c r="B121" s="167"/>
      <c r="C121" s="167"/>
      <c r="D121" s="167"/>
      <c r="E121" s="167"/>
      <c r="F121" s="167"/>
      <c r="G121" s="248"/>
      <c r="H121" s="167"/>
      <c r="I121" s="908"/>
    </row>
    <row r="122" spans="1:9" ht="12.75">
      <c r="A122" s="160"/>
      <c r="B122" s="167"/>
      <c r="C122" s="167"/>
      <c r="D122" s="167"/>
      <c r="E122" s="167"/>
      <c r="F122" s="167"/>
      <c r="G122" s="248"/>
      <c r="H122" s="167"/>
      <c r="I122" s="908"/>
    </row>
    <row r="123" spans="1:9" ht="12.75">
      <c r="A123" s="160"/>
      <c r="B123" s="167"/>
      <c r="C123" s="167"/>
      <c r="D123" s="167"/>
      <c r="E123" s="167"/>
      <c r="F123" s="167"/>
      <c r="G123" s="248"/>
      <c r="H123" s="167"/>
      <c r="I123" s="908"/>
    </row>
    <row r="124" spans="1:9" ht="12.75">
      <c r="A124" s="160"/>
      <c r="B124" s="167"/>
      <c r="C124" s="167"/>
      <c r="D124" s="167"/>
      <c r="E124" s="167"/>
      <c r="F124" s="167"/>
      <c r="G124" s="248"/>
      <c r="H124" s="167"/>
      <c r="I124" s="908"/>
    </row>
    <row r="125" spans="1:9" ht="12.75">
      <c r="A125" s="160"/>
      <c r="B125" s="167"/>
      <c r="C125" s="167"/>
      <c r="D125" s="167"/>
      <c r="E125" s="167"/>
      <c r="F125" s="167"/>
      <c r="G125" s="248"/>
      <c r="H125" s="167"/>
      <c r="I125" s="908"/>
    </row>
    <row r="126" spans="1:9" ht="12.75">
      <c r="A126" s="160"/>
      <c r="B126" s="167"/>
      <c r="C126" s="167"/>
      <c r="D126" s="167"/>
      <c r="E126" s="167"/>
      <c r="F126" s="167"/>
      <c r="G126" s="248"/>
      <c r="H126" s="167"/>
      <c r="I126" s="908"/>
    </row>
    <row r="127" spans="1:9" ht="12.75">
      <c r="A127" s="160"/>
      <c r="B127" s="167"/>
      <c r="C127" s="167"/>
      <c r="D127" s="167"/>
      <c r="E127" s="167"/>
      <c r="F127" s="167"/>
      <c r="G127" s="248"/>
      <c r="H127" s="167"/>
      <c r="I127" s="908"/>
    </row>
    <row r="128" spans="1:9" ht="12.75">
      <c r="A128" s="160"/>
      <c r="B128" s="167"/>
      <c r="C128" s="167"/>
      <c r="D128" s="167"/>
      <c r="E128" s="167"/>
      <c r="F128" s="167"/>
      <c r="G128" s="248"/>
      <c r="H128" s="167"/>
      <c r="I128" s="908"/>
    </row>
    <row r="129" spans="1:9" ht="12.75">
      <c r="A129" s="160"/>
      <c r="B129" s="167"/>
      <c r="C129" s="167"/>
      <c r="D129" s="167"/>
      <c r="E129" s="167"/>
      <c r="F129" s="167"/>
      <c r="G129" s="248"/>
      <c r="H129" s="167"/>
      <c r="I129" s="908"/>
    </row>
    <row r="130" spans="1:9" ht="12.75">
      <c r="A130" s="160"/>
      <c r="B130" s="167"/>
      <c r="C130" s="167"/>
      <c r="D130" s="167"/>
      <c r="E130" s="167"/>
      <c r="F130" s="167"/>
      <c r="G130" s="248"/>
      <c r="H130" s="167"/>
      <c r="I130" s="908"/>
    </row>
    <row r="131" spans="1:9" ht="12.75">
      <c r="A131" s="160"/>
      <c r="B131" s="167"/>
      <c r="C131" s="167"/>
      <c r="D131" s="167"/>
      <c r="E131" s="167"/>
      <c r="F131" s="167"/>
      <c r="G131" s="248"/>
      <c r="H131" s="167"/>
      <c r="I131" s="908"/>
    </row>
    <row r="132" spans="1:9" ht="12.75">
      <c r="A132" s="160"/>
      <c r="B132" s="167"/>
      <c r="C132" s="167"/>
      <c r="D132" s="167"/>
      <c r="E132" s="167"/>
      <c r="F132" s="167"/>
      <c r="G132" s="248"/>
      <c r="H132" s="167"/>
      <c r="I132" s="908"/>
    </row>
    <row r="133" spans="1:9" ht="12.75">
      <c r="A133" s="160"/>
      <c r="B133" s="167"/>
      <c r="C133" s="167"/>
      <c r="D133" s="167"/>
      <c r="E133" s="167"/>
      <c r="F133" s="167"/>
      <c r="G133" s="248"/>
      <c r="H133" s="167"/>
      <c r="I133" s="908"/>
    </row>
    <row r="134" spans="1:9" ht="12.75">
      <c r="A134" s="160"/>
      <c r="B134" s="167"/>
      <c r="C134" s="167"/>
      <c r="D134" s="167"/>
      <c r="E134" s="167"/>
      <c r="F134" s="167"/>
      <c r="G134" s="248"/>
      <c r="H134" s="167"/>
      <c r="I134" s="908"/>
    </row>
    <row r="135" spans="1:9" ht="12.75">
      <c r="A135" s="160"/>
      <c r="B135" s="167"/>
      <c r="C135" s="167"/>
      <c r="D135" s="167"/>
      <c r="E135" s="167"/>
      <c r="F135" s="167"/>
      <c r="G135" s="248"/>
      <c r="H135" s="167"/>
      <c r="I135" s="908"/>
    </row>
    <row r="136" spans="1:9" ht="12.75">
      <c r="A136" s="160"/>
      <c r="B136" s="167"/>
      <c r="C136" s="167"/>
      <c r="D136" s="167"/>
      <c r="E136" s="167"/>
      <c r="F136" s="167"/>
      <c r="G136" s="248"/>
      <c r="H136" s="167"/>
      <c r="I136" s="908"/>
    </row>
    <row r="137" spans="1:9" ht="12.75">
      <c r="A137" s="160"/>
      <c r="B137" s="167"/>
      <c r="C137" s="167"/>
      <c r="D137" s="167"/>
      <c r="E137" s="167"/>
      <c r="F137" s="167"/>
      <c r="G137" s="248"/>
      <c r="H137" s="167"/>
      <c r="I137" s="908"/>
    </row>
    <row r="138" spans="1:9" ht="12.75">
      <c r="A138" s="160"/>
      <c r="B138" s="167"/>
      <c r="C138" s="167"/>
      <c r="D138" s="167"/>
      <c r="E138" s="167"/>
      <c r="F138" s="167"/>
      <c r="G138" s="248"/>
      <c r="H138" s="167"/>
      <c r="I138" s="908"/>
    </row>
    <row r="139" spans="1:9" ht="12.75">
      <c r="A139" s="160"/>
      <c r="B139" s="167"/>
      <c r="C139" s="167"/>
      <c r="D139" s="167"/>
      <c r="E139" s="167"/>
      <c r="F139" s="167"/>
      <c r="G139" s="248"/>
      <c r="H139" s="167"/>
      <c r="I139" s="908"/>
    </row>
    <row r="140" spans="1:9" ht="12.75">
      <c r="A140" s="160"/>
      <c r="B140" s="167"/>
      <c r="C140" s="167"/>
      <c r="D140" s="167"/>
      <c r="E140" s="167"/>
      <c r="F140" s="167"/>
      <c r="G140" s="248"/>
      <c r="H140" s="167"/>
      <c r="I140" s="908"/>
    </row>
    <row r="141" spans="1:9" ht="12.75">
      <c r="A141" s="160"/>
      <c r="B141" s="167"/>
      <c r="C141" s="167"/>
      <c r="D141" s="167"/>
      <c r="E141" s="167"/>
      <c r="F141" s="167"/>
      <c r="G141" s="248"/>
      <c r="H141" s="167"/>
      <c r="I141" s="908"/>
    </row>
    <row r="142" spans="1:9" ht="12.75">
      <c r="A142" s="160"/>
      <c r="B142" s="167"/>
      <c r="C142" s="167"/>
      <c r="D142" s="167"/>
      <c r="E142" s="167"/>
      <c r="F142" s="167"/>
      <c r="G142" s="248"/>
      <c r="H142" s="167"/>
      <c r="I142" s="908"/>
    </row>
    <row r="143" spans="1:9" ht="12.75">
      <c r="A143" s="160"/>
      <c r="B143" s="167"/>
      <c r="C143" s="167"/>
      <c r="D143" s="167"/>
      <c r="E143" s="167"/>
      <c r="F143" s="167"/>
      <c r="G143" s="248"/>
      <c r="H143" s="167"/>
      <c r="I143" s="908"/>
    </row>
    <row r="144" spans="1:9" ht="12.75">
      <c r="A144" s="160"/>
      <c r="B144" s="167"/>
      <c r="C144" s="167"/>
      <c r="D144" s="167"/>
      <c r="E144" s="167"/>
      <c r="F144" s="167"/>
      <c r="G144" s="248"/>
      <c r="H144" s="167"/>
      <c r="I144" s="908"/>
    </row>
    <row r="145" spans="1:9" ht="12.75">
      <c r="A145" s="160"/>
      <c r="B145" s="167"/>
      <c r="C145" s="167"/>
      <c r="D145" s="167"/>
      <c r="E145" s="167"/>
      <c r="F145" s="167"/>
      <c r="G145" s="248"/>
      <c r="H145" s="167"/>
      <c r="I145" s="908"/>
    </row>
    <row r="146" spans="1:9" ht="12.75">
      <c r="A146" s="160"/>
      <c r="B146" s="167"/>
      <c r="C146" s="167"/>
      <c r="D146" s="167"/>
      <c r="E146" s="167"/>
      <c r="F146" s="167"/>
      <c r="G146" s="248"/>
      <c r="H146" s="167"/>
      <c r="I146" s="908"/>
    </row>
    <row r="147" spans="1:9" ht="12.75">
      <c r="A147" s="160"/>
      <c r="B147" s="167"/>
      <c r="C147" s="167"/>
      <c r="D147" s="167"/>
      <c r="E147" s="167"/>
      <c r="F147" s="167"/>
      <c r="G147" s="248"/>
      <c r="H147" s="167"/>
      <c r="I147" s="908"/>
    </row>
    <row r="148" spans="1:9" ht="12.75">
      <c r="A148" s="160"/>
      <c r="B148" s="167"/>
      <c r="C148" s="167"/>
      <c r="D148" s="167"/>
      <c r="E148" s="167"/>
      <c r="F148" s="167"/>
      <c r="G148" s="248"/>
      <c r="H148" s="167"/>
      <c r="I148" s="908"/>
    </row>
    <row r="149" spans="1:9" ht="12.75">
      <c r="A149" s="160"/>
      <c r="B149" s="167"/>
      <c r="C149" s="167"/>
      <c r="D149" s="167"/>
      <c r="E149" s="167"/>
      <c r="F149" s="167"/>
      <c r="G149" s="248"/>
      <c r="H149" s="167"/>
      <c r="I149" s="908"/>
    </row>
    <row r="150" spans="1:9" ht="12.75">
      <c r="A150" s="160"/>
      <c r="B150" s="167"/>
      <c r="C150" s="167"/>
      <c r="D150" s="167"/>
      <c r="E150" s="167"/>
      <c r="F150" s="167"/>
      <c r="G150" s="248"/>
      <c r="H150" s="167"/>
      <c r="I150" s="908"/>
    </row>
    <row r="151" spans="1:9" ht="12.75">
      <c r="A151" s="160"/>
      <c r="B151" s="167"/>
      <c r="C151" s="167"/>
      <c r="D151" s="167"/>
      <c r="E151" s="167"/>
      <c r="F151" s="167"/>
      <c r="G151" s="248"/>
      <c r="H151" s="167"/>
      <c r="I151" s="908"/>
    </row>
    <row r="152" spans="1:9" ht="12.75">
      <c r="A152" s="160"/>
      <c r="B152" s="167"/>
      <c r="C152" s="167"/>
      <c r="D152" s="167"/>
      <c r="E152" s="167"/>
      <c r="F152" s="167"/>
      <c r="G152" s="248"/>
      <c r="H152" s="167"/>
      <c r="I152" s="908"/>
    </row>
    <row r="153" spans="1:9" ht="12.75">
      <c r="A153" s="160"/>
      <c r="B153" s="167"/>
      <c r="C153" s="167"/>
      <c r="D153" s="167"/>
      <c r="E153" s="167"/>
      <c r="F153" s="167"/>
      <c r="G153" s="248"/>
      <c r="H153" s="167"/>
      <c r="I153" s="908"/>
    </row>
    <row r="154" spans="1:9" ht="12.75">
      <c r="A154" s="160"/>
      <c r="B154" s="167"/>
      <c r="C154" s="167"/>
      <c r="D154" s="167"/>
      <c r="E154" s="167"/>
      <c r="F154" s="167"/>
      <c r="G154" s="248"/>
      <c r="H154" s="167"/>
      <c r="I154" s="908"/>
    </row>
    <row r="155" spans="1:9" ht="12.75">
      <c r="A155" s="160"/>
      <c r="B155" s="167"/>
      <c r="C155" s="167"/>
      <c r="D155" s="167"/>
      <c r="E155" s="167"/>
      <c r="F155" s="167"/>
      <c r="G155" s="248"/>
      <c r="H155" s="167"/>
      <c r="I155" s="908"/>
    </row>
    <row r="156" spans="1:9" ht="12.75">
      <c r="A156" s="160"/>
      <c r="B156" s="167"/>
      <c r="C156" s="167"/>
      <c r="D156" s="167"/>
      <c r="E156" s="167"/>
      <c r="F156" s="167"/>
      <c r="G156" s="248"/>
      <c r="H156" s="167"/>
      <c r="I156" s="908"/>
    </row>
    <row r="157" spans="1:9" ht="12.75">
      <c r="A157" s="160"/>
      <c r="B157" s="167"/>
      <c r="C157" s="167"/>
      <c r="D157" s="167"/>
      <c r="E157" s="167"/>
      <c r="F157" s="167"/>
      <c r="G157" s="248"/>
      <c r="H157" s="167"/>
      <c r="I157" s="908"/>
    </row>
    <row r="158" spans="1:9" ht="12.75">
      <c r="A158" s="160"/>
      <c r="B158" s="167"/>
      <c r="C158" s="167"/>
      <c r="D158" s="167"/>
      <c r="E158" s="167"/>
      <c r="F158" s="167"/>
      <c r="G158" s="248"/>
      <c r="H158" s="167"/>
      <c r="I158" s="908"/>
    </row>
    <row r="159" spans="1:9" ht="12.75">
      <c r="A159" s="160"/>
      <c r="B159" s="167"/>
      <c r="C159" s="167"/>
      <c r="D159" s="167"/>
      <c r="E159" s="167"/>
      <c r="F159" s="167"/>
      <c r="G159" s="248"/>
      <c r="H159" s="167"/>
      <c r="I159" s="908"/>
    </row>
    <row r="160" spans="1:9" ht="12.75">
      <c r="A160" s="160"/>
      <c r="B160" s="167"/>
      <c r="C160" s="167"/>
      <c r="D160" s="167"/>
      <c r="E160" s="167"/>
      <c r="F160" s="167"/>
      <c r="G160" s="248"/>
      <c r="H160" s="167"/>
      <c r="I160" s="908"/>
    </row>
    <row r="161" spans="1:9" ht="12.75">
      <c r="A161" s="160"/>
      <c r="B161" s="167"/>
      <c r="C161" s="167"/>
      <c r="D161" s="167"/>
      <c r="E161" s="167"/>
      <c r="F161" s="167"/>
      <c r="G161" s="248"/>
      <c r="H161" s="167"/>
      <c r="I161" s="908"/>
    </row>
    <row r="162" spans="1:9" ht="12.75">
      <c r="A162" s="160"/>
      <c r="B162" s="167"/>
      <c r="C162" s="167"/>
      <c r="D162" s="167"/>
      <c r="E162" s="167"/>
      <c r="F162" s="167"/>
      <c r="G162" s="248"/>
      <c r="H162" s="167"/>
      <c r="I162" s="908"/>
    </row>
    <row r="163" spans="1:9" ht="12.75">
      <c r="A163" s="160"/>
      <c r="B163" s="167"/>
      <c r="C163" s="167"/>
      <c r="D163" s="167"/>
      <c r="E163" s="167"/>
      <c r="F163" s="167"/>
      <c r="G163" s="248"/>
      <c r="H163" s="167"/>
      <c r="I163" s="908"/>
    </row>
    <row r="164" spans="1:9" ht="12.75">
      <c r="A164" s="160"/>
      <c r="B164" s="167"/>
      <c r="C164" s="167"/>
      <c r="D164" s="167"/>
      <c r="E164" s="167"/>
      <c r="F164" s="167"/>
      <c r="G164" s="248"/>
      <c r="H164" s="167"/>
      <c r="I164" s="908"/>
    </row>
    <row r="165" spans="1:9" ht="12.75">
      <c r="A165" s="160"/>
      <c r="B165" s="167"/>
      <c r="C165" s="167"/>
      <c r="D165" s="167"/>
      <c r="E165" s="167"/>
      <c r="F165" s="167"/>
      <c r="G165" s="248"/>
      <c r="H165" s="167"/>
      <c r="I165" s="908"/>
    </row>
    <row r="166" spans="1:9" ht="12.75">
      <c r="A166" s="160"/>
      <c r="B166" s="167"/>
      <c r="C166" s="167"/>
      <c r="D166" s="167"/>
      <c r="E166" s="167"/>
      <c r="F166" s="167"/>
      <c r="G166" s="248"/>
      <c r="H166" s="167"/>
      <c r="I166" s="908"/>
    </row>
    <row r="167" spans="1:9" ht="12.75">
      <c r="A167" s="160"/>
      <c r="B167" s="167"/>
      <c r="C167" s="167"/>
      <c r="D167" s="167"/>
      <c r="E167" s="167"/>
      <c r="F167" s="167"/>
      <c r="G167" s="248"/>
      <c r="H167" s="167"/>
      <c r="I167" s="908"/>
    </row>
    <row r="168" spans="1:9" ht="12.75">
      <c r="A168" s="160"/>
      <c r="B168" s="167"/>
      <c r="C168" s="167"/>
      <c r="D168" s="167"/>
      <c r="E168" s="167"/>
      <c r="F168" s="167"/>
      <c r="G168" s="248"/>
      <c r="H168" s="167"/>
      <c r="I168" s="908"/>
    </row>
    <row r="169" spans="1:9" ht="12.75">
      <c r="A169" s="160"/>
      <c r="B169" s="167"/>
      <c r="C169" s="167"/>
      <c r="D169" s="167"/>
      <c r="E169" s="167"/>
      <c r="F169" s="167"/>
      <c r="G169" s="248"/>
      <c r="H169" s="167"/>
      <c r="I169" s="908"/>
    </row>
    <row r="170" spans="1:9" ht="12.75">
      <c r="A170" s="160"/>
      <c r="B170" s="167"/>
      <c r="C170" s="167"/>
      <c r="D170" s="167"/>
      <c r="E170" s="167"/>
      <c r="F170" s="167"/>
      <c r="G170" s="248"/>
      <c r="H170" s="167"/>
      <c r="I170" s="908"/>
    </row>
    <row r="171" spans="1:9" ht="12.75">
      <c r="A171" s="160"/>
      <c r="B171" s="167"/>
      <c r="C171" s="167"/>
      <c r="D171" s="167"/>
      <c r="E171" s="167"/>
      <c r="F171" s="167"/>
      <c r="G171" s="248"/>
      <c r="H171" s="167"/>
      <c r="I171" s="908"/>
    </row>
    <row r="172" spans="1:9" ht="12.75">
      <c r="A172" s="160"/>
      <c r="B172" s="167"/>
      <c r="C172" s="167"/>
      <c r="D172" s="167"/>
      <c r="E172" s="167"/>
      <c r="F172" s="167"/>
      <c r="G172" s="248"/>
      <c r="H172" s="167"/>
      <c r="I172" s="908"/>
    </row>
    <row r="173" spans="1:9" ht="12.75">
      <c r="A173" s="160"/>
      <c r="B173" s="167"/>
      <c r="C173" s="167"/>
      <c r="D173" s="167"/>
      <c r="E173" s="167"/>
      <c r="F173" s="167"/>
      <c r="G173" s="248"/>
      <c r="H173" s="167"/>
      <c r="I173" s="908"/>
    </row>
    <row r="174" spans="1:9" ht="12.75">
      <c r="A174" s="160"/>
      <c r="B174" s="167"/>
      <c r="C174" s="167"/>
      <c r="D174" s="167"/>
      <c r="E174" s="167"/>
      <c r="F174" s="167"/>
      <c r="G174" s="248"/>
      <c r="H174" s="167"/>
      <c r="I174" s="908"/>
    </row>
    <row r="175" spans="1:9" ht="12.75">
      <c r="A175" s="160"/>
      <c r="B175" s="167"/>
      <c r="C175" s="167"/>
      <c r="D175" s="167"/>
      <c r="E175" s="167"/>
      <c r="F175" s="167"/>
      <c r="G175" s="248"/>
      <c r="H175" s="167"/>
      <c r="I175" s="908"/>
    </row>
    <row r="176" spans="1:9" ht="12.75">
      <c r="A176" s="160"/>
      <c r="B176" s="167"/>
      <c r="C176" s="167"/>
      <c r="D176" s="167"/>
      <c r="E176" s="167"/>
      <c r="F176" s="167"/>
      <c r="G176" s="248"/>
      <c r="H176" s="167"/>
      <c r="I176" s="908"/>
    </row>
    <row r="177" spans="1:9" ht="12.75">
      <c r="A177" s="160"/>
      <c r="B177" s="167"/>
      <c r="C177" s="167"/>
      <c r="D177" s="167"/>
      <c r="E177" s="167"/>
      <c r="F177" s="167"/>
      <c r="G177" s="248"/>
      <c r="H177" s="167"/>
      <c r="I177" s="908"/>
    </row>
    <row r="178" spans="1:9" ht="12.75">
      <c r="A178" s="160"/>
      <c r="B178" s="167"/>
      <c r="C178" s="167"/>
      <c r="D178" s="167"/>
      <c r="E178" s="167"/>
      <c r="F178" s="167"/>
      <c r="G178" s="248"/>
      <c r="H178" s="167"/>
      <c r="I178" s="908"/>
    </row>
    <row r="179" spans="1:9" ht="12.75">
      <c r="A179" s="160"/>
      <c r="B179" s="167"/>
      <c r="C179" s="167"/>
      <c r="D179" s="167"/>
      <c r="E179" s="167"/>
      <c r="F179" s="167"/>
      <c r="G179" s="248"/>
      <c r="H179" s="167"/>
      <c r="I179" s="908"/>
    </row>
    <row r="180" spans="1:9" ht="12.75">
      <c r="A180" s="160"/>
      <c r="B180" s="167"/>
      <c r="C180" s="167"/>
      <c r="D180" s="167"/>
      <c r="E180" s="167"/>
      <c r="F180" s="167"/>
      <c r="G180" s="248"/>
      <c r="H180" s="167"/>
      <c r="I180" s="908"/>
    </row>
    <row r="181" spans="1:9" ht="12.75">
      <c r="A181" s="160"/>
      <c r="B181" s="167"/>
      <c r="C181" s="167"/>
      <c r="D181" s="167"/>
      <c r="E181" s="167"/>
      <c r="F181" s="167"/>
      <c r="G181" s="248"/>
      <c r="H181" s="167"/>
      <c r="I181" s="908"/>
    </row>
    <row r="182" spans="1:9" ht="12.75">
      <c r="A182" s="160"/>
      <c r="B182" s="167"/>
      <c r="C182" s="167"/>
      <c r="D182" s="167"/>
      <c r="E182" s="167"/>
      <c r="F182" s="167"/>
      <c r="G182" s="248"/>
      <c r="H182" s="167"/>
      <c r="I182" s="908"/>
    </row>
    <row r="183" spans="1:9" ht="12.75">
      <c r="A183" s="160"/>
      <c r="B183" s="167"/>
      <c r="C183" s="167"/>
      <c r="D183" s="167"/>
      <c r="E183" s="167"/>
      <c r="F183" s="167"/>
      <c r="G183" s="248"/>
      <c r="H183" s="167"/>
      <c r="I183" s="908"/>
    </row>
    <row r="184" spans="1:9" ht="12.75">
      <c r="A184" s="160"/>
      <c r="B184" s="167"/>
      <c r="C184" s="167"/>
      <c r="D184" s="167"/>
      <c r="E184" s="167"/>
      <c r="F184" s="167"/>
      <c r="G184" s="248"/>
      <c r="H184" s="167"/>
      <c r="I184" s="908"/>
    </row>
    <row r="185" spans="1:9" ht="12.75">
      <c r="A185" s="160"/>
      <c r="B185" s="167"/>
      <c r="C185" s="167"/>
      <c r="D185" s="167"/>
      <c r="E185" s="167"/>
      <c r="F185" s="167"/>
      <c r="G185" s="248"/>
      <c r="H185" s="167"/>
      <c r="I185" s="908"/>
    </row>
    <row r="186" spans="1:9" ht="12.75">
      <c r="A186" s="160"/>
      <c r="B186" s="167"/>
      <c r="C186" s="167"/>
      <c r="D186" s="167"/>
      <c r="E186" s="167"/>
      <c r="F186" s="167"/>
      <c r="G186" s="248"/>
      <c r="H186" s="167"/>
      <c r="I186" s="908"/>
    </row>
    <row r="187" spans="1:9" ht="12.75">
      <c r="A187" s="160"/>
      <c r="B187" s="167"/>
      <c r="C187" s="167"/>
      <c r="D187" s="167"/>
      <c r="E187" s="167"/>
      <c r="F187" s="167"/>
      <c r="G187" s="248"/>
      <c r="H187" s="167"/>
      <c r="I187" s="908"/>
    </row>
    <row r="188" spans="1:9" ht="12.75">
      <c r="A188" s="160"/>
      <c r="B188" s="167"/>
      <c r="C188" s="167"/>
      <c r="D188" s="167"/>
      <c r="E188" s="167"/>
      <c r="F188" s="167"/>
      <c r="G188" s="248"/>
      <c r="H188" s="167"/>
      <c r="I188" s="908"/>
    </row>
    <row r="189" spans="1:9" ht="12.75">
      <c r="A189" s="160"/>
      <c r="B189" s="167"/>
      <c r="C189" s="167"/>
      <c r="D189" s="167"/>
      <c r="E189" s="167"/>
      <c r="F189" s="167"/>
      <c r="G189" s="248"/>
      <c r="H189" s="167"/>
      <c r="I189" s="908"/>
    </row>
  </sheetData>
  <printOptions/>
  <pageMargins left="0.4330708661417323" right="0.07874015748031496" top="0.3937007874015748" bottom="0.551181102362204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Koenen</dc:creator>
  <cp:keywords/>
  <dc:description/>
  <cp:lastModifiedBy>Kremer,Melanie (3301)</cp:lastModifiedBy>
  <cp:lastPrinted>2006-03-17T17:30:47Z</cp:lastPrinted>
  <dcterms:created xsi:type="dcterms:W3CDTF">2005-01-31T07:50:46Z</dcterms:created>
  <dcterms:modified xsi:type="dcterms:W3CDTF">2006-03-22T14:48:20Z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328318119</vt:i4>
  </property>
  <property fmtid="{D5CDD505-2E9C-101B-9397-08002B2CF9AE}" pid="3" name="_EmailSubject">
    <vt:lpwstr/>
  </property>
  <property fmtid="{D5CDD505-2E9C-101B-9397-08002B2CF9AE}" pid="4" name="_AuthorEmail">
    <vt:lpwstr>Klaus.Hofenbitzer@lvr.de</vt:lpwstr>
  </property>
  <property fmtid="{D5CDD505-2E9C-101B-9397-08002B2CF9AE}" pid="5" name="_AuthorEmailDisplayName">
    <vt:lpwstr>Hofenbitzer, Klaus</vt:lpwstr>
  </property>
  <property fmtid="{D5CDD505-2E9C-101B-9397-08002B2CF9AE}" pid="6" name="_PreviousAdHocReviewCycleID">
    <vt:i4>-802031243</vt:i4>
  </property>
  <property fmtid="{D5CDD505-2E9C-101B-9397-08002B2CF9AE}" pid="7" name="_ReviewingToolsShownOnce">
    <vt:lpwstr/>
  </property>
</Properties>
</file>